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table\Desktop\Rapport Web Guinée\"/>
    </mc:Choice>
  </mc:AlternateContent>
  <xr:revisionPtr revIDLastSave="0" documentId="13_ncr:1_{FFC945F5-3192-45CC-B601-E9C6AFBE0667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TCD Global" sheetId="27" r:id="rId1"/>
    <sheet name="Data 30,04,2023" sheetId="24" r:id="rId2"/>
    <sheet name="Data Global" sheetId="28" r:id="rId3"/>
  </sheet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F51" i="28" l="1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F2" i="28"/>
  <c r="F51" i="24" l="1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</calcChain>
</file>

<file path=xl/sharedStrings.xml><?xml version="1.0" encoding="utf-8"?>
<sst xmlns="http://schemas.openxmlformats.org/spreadsheetml/2006/main" count="332" uniqueCount="49">
  <si>
    <t>Date</t>
  </si>
  <si>
    <t xml:space="preserve">Team bulding </t>
  </si>
  <si>
    <t>Frais de stationnement</t>
  </si>
  <si>
    <t>Détails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</si>
  <si>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</si>
  <si>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</si>
  <si>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dépensé</t>
  </si>
  <si>
    <t>Dépenses en $</t>
  </si>
  <si>
    <t>Taux de change en $</t>
  </si>
  <si>
    <t>Legal</t>
  </si>
  <si>
    <t>Office</t>
  </si>
  <si>
    <t>Personnel</t>
  </si>
  <si>
    <t>Management</t>
  </si>
  <si>
    <t>Transport</t>
  </si>
  <si>
    <t>Frais de gestion de compte</t>
  </si>
  <si>
    <t>Commission de gestion de compte</t>
  </si>
  <si>
    <t>Étiquettes de lignes</t>
  </si>
  <si>
    <t>Total général</t>
  </si>
  <si>
    <t>Somme de Montant dépensé</t>
  </si>
  <si>
    <t>Étiquettes de colonnes</t>
  </si>
  <si>
    <t>Bank fees</t>
  </si>
  <si>
    <t>Office materials</t>
  </si>
  <si>
    <t>Team building</t>
  </si>
  <si>
    <t>Rent &amp; Utilities</t>
  </si>
  <si>
    <t>Travel subsistence</t>
  </si>
  <si>
    <t>Internet</t>
  </si>
  <si>
    <t>Travel expenses</t>
  </si>
  <si>
    <t>Telephone</t>
  </si>
  <si>
    <t>Vaccination fièvre jaune</t>
  </si>
  <si>
    <t xml:space="preserve">Paiement logement </t>
  </si>
  <si>
    <t xml:space="preserve">Panier repas </t>
  </si>
  <si>
    <t xml:space="preserve">Achat Connexion </t>
  </si>
  <si>
    <t xml:space="preserve">Remboursement carburant </t>
  </si>
  <si>
    <t xml:space="preserve">Achat de 2 puces </t>
  </si>
  <si>
    <t xml:space="preserve">Rechargement crédit et connexion </t>
  </si>
  <si>
    <t xml:space="preserve">Achat de carburant </t>
  </si>
  <si>
    <t xml:space="preserve">frais de déplacement </t>
  </si>
  <si>
    <t xml:space="preserve">Déplacement agent </t>
  </si>
  <si>
    <t xml:space="preserve">Déplacement agent immobilier </t>
  </si>
  <si>
    <t xml:space="preserve">photocopie passeport </t>
  </si>
  <si>
    <t>Impression contrats</t>
  </si>
  <si>
    <t xml:space="preserve">Frais de déplacement </t>
  </si>
  <si>
    <t xml:space="preserve">Paiement visa </t>
  </si>
  <si>
    <t xml:space="preserve">Tirage photo </t>
  </si>
  <si>
    <t xml:space="preserve">Fiche visa </t>
  </si>
  <si>
    <t xml:space="preserve">Achat essence </t>
  </si>
  <si>
    <t>Frais de déplacement</t>
  </si>
  <si>
    <t xml:space="preserve">Frais de Transport </t>
  </si>
  <si>
    <t xml:space="preserve">Team building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</si>
</sst>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7BC65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4" fillId="0" borderId="0" applyBorder="0" applyProtection="0"/>
    <xf numFmtId="166" fontId="4" fillId="0" borderId="0" applyBorder="0" applyProtection="0"/>
    <xf numFmtId="0" fontId="4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7" fillId="0" borderId="0" xfId="0" applyFont="1"/>
    <xf numFmtId="0" fontId="7" fillId="3" borderId="0" xfId="0" applyFont="1" applyFill="1"/>
    <xf numFmtId="164" fontId="7" fillId="3" borderId="0" xfId="0" applyNumberFormat="1" applyFont="1" applyFill="1"/>
    <xf numFmtId="164" fontId="8" fillId="0" borderId="0" xfId="0" applyNumberFormat="1" applyFont="1"/>
    <xf numFmtId="164" fontId="0" fillId="0" borderId="5" xfId="0" applyNumberFormat="1" applyBorder="1"/>
    <xf numFmtId="0" fontId="8" fillId="3" borderId="7" xfId="0" applyFont="1" applyFill="1" applyBorder="1"/>
    <xf numFmtId="0" fontId="8" fillId="3" borderId="8" xfId="0" applyFont="1" applyFill="1" applyBorder="1"/>
    <xf numFmtId="0" fontId="8" fillId="3" borderId="8" xfId="9" applyFont="1" applyFill="1" applyBorder="1"/>
    <xf numFmtId="0" fontId="8" fillId="3" borderId="7" xfId="9" applyFont="1" applyFill="1" applyBorder="1"/>
    <xf numFmtId="14" fontId="6" fillId="3" borderId="10" xfId="9" applyNumberFormat="1" applyFont="1" applyFill="1" applyBorder="1"/>
    <xf numFmtId="0" fontId="6" fillId="3" borderId="20" xfId="9" applyFont="1" applyFill="1" applyBorder="1"/>
    <xf numFmtId="0" fontId="6" fillId="3" borderId="10" xfId="9" applyFont="1" applyFill="1" applyBorder="1"/>
    <xf numFmtId="0" fontId="0" fillId="0" borderId="2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7" xfId="0" applyNumberFormat="1" applyBorder="1"/>
    <xf numFmtId="164" fontId="6" fillId="3" borderId="1" xfId="9" applyNumberFormat="1" applyFont="1" applyFill="1" applyBorder="1"/>
    <xf numFmtId="0" fontId="0" fillId="0" borderId="25" xfId="0" pivotButton="1" applyBorder="1"/>
    <xf numFmtId="0" fontId="0" fillId="0" borderId="10" xfId="0" applyBorder="1"/>
    <xf numFmtId="164" fontId="0" fillId="0" borderId="9" xfId="0" applyNumberFormat="1" applyBorder="1"/>
    <xf numFmtId="164" fontId="0" fillId="0" borderId="3" xfId="0" applyNumberFormat="1" applyBorder="1"/>
    <xf numFmtId="0" fontId="0" fillId="0" borderId="27" xfId="0" applyBorder="1"/>
    <xf numFmtId="0" fontId="0" fillId="0" borderId="28" xfId="0" applyBorder="1"/>
    <xf numFmtId="164" fontId="0" fillId="0" borderId="11" xfId="0" applyNumberFormat="1" applyBorder="1"/>
    <xf numFmtId="0" fontId="0" fillId="0" borderId="18" xfId="0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9" xfId="0" applyNumberFormat="1" applyBorder="1"/>
    <xf numFmtId="0" fontId="0" fillId="0" borderId="20" xfId="0" applyBorder="1"/>
    <xf numFmtId="0" fontId="0" fillId="0" borderId="21" xfId="0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17" xfId="0" applyNumberFormat="1" applyBorder="1"/>
    <xf numFmtId="164" fontId="0" fillId="0" borderId="4" xfId="0" applyNumberFormat="1" applyBorder="1"/>
    <xf numFmtId="0" fontId="0" fillId="0" borderId="10" xfId="0" pivotButton="1" applyBorder="1"/>
    <xf numFmtId="0" fontId="0" fillId="0" borderId="26" xfId="0" pivotButton="1" applyBorder="1"/>
    <xf numFmtId="0" fontId="8" fillId="3" borderId="5" xfId="9" applyFont="1" applyFill="1" applyBorder="1"/>
    <xf numFmtId="0" fontId="8" fillId="3" borderId="6" xfId="9" applyFont="1" applyFill="1" applyBorder="1"/>
    <xf numFmtId="14" fontId="11" fillId="4" borderId="7" xfId="0" applyNumberFormat="1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164" fontId="9" fillId="3" borderId="7" xfId="0" applyNumberFormat="1" applyFont="1" applyFill="1" applyBorder="1"/>
    <xf numFmtId="14" fontId="8" fillId="3" borderId="7" xfId="0" applyNumberFormat="1" applyFont="1" applyFill="1" applyBorder="1" applyAlignment="1">
      <alignment horizontal="left"/>
    </xf>
    <xf numFmtId="0" fontId="8" fillId="3" borderId="14" xfId="0" applyFont="1" applyFill="1" applyBorder="1"/>
    <xf numFmtId="164" fontId="9" fillId="0" borderId="7" xfId="0" applyNumberFormat="1" applyFont="1" applyBorder="1"/>
    <xf numFmtId="164" fontId="9" fillId="2" borderId="7" xfId="0" applyNumberFormat="1" applyFont="1" applyFill="1" applyBorder="1"/>
    <xf numFmtId="0" fontId="9" fillId="5" borderId="8" xfId="0" applyFont="1" applyFill="1" applyBorder="1"/>
    <xf numFmtId="164" fontId="9" fillId="2" borderId="7" xfId="0" applyNumberFormat="1" applyFont="1" applyFill="1" applyBorder="1" applyAlignment="1">
      <alignment horizontal="right"/>
    </xf>
    <xf numFmtId="0" fontId="7" fillId="3" borderId="14" xfId="0" applyFont="1" applyFill="1" applyBorder="1"/>
    <xf numFmtId="0" fontId="9" fillId="3" borderId="24" xfId="0" applyFont="1" applyFill="1" applyBorder="1"/>
    <xf numFmtId="0" fontId="9" fillId="3" borderId="6" xfId="0" applyFont="1" applyFill="1" applyBorder="1"/>
    <xf numFmtId="0" fontId="9" fillId="5" borderId="6" xfId="0" applyFont="1" applyFill="1" applyBorder="1"/>
    <xf numFmtId="2" fontId="8" fillId="3" borderId="6" xfId="9" applyNumberFormat="1" applyFont="1" applyFill="1" applyBorder="1"/>
    <xf numFmtId="165" fontId="8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14" fontId="10" fillId="5" borderId="15" xfId="0" applyNumberFormat="1" applyFont="1" applyFill="1" applyBorder="1" applyAlignment="1">
      <alignment horizontal="left"/>
    </xf>
    <xf numFmtId="0" fontId="9" fillId="5" borderId="21" xfId="0" applyFont="1" applyFill="1" applyBorder="1"/>
    <xf numFmtId="0" fontId="8" fillId="3" borderId="18" xfId="0" applyFont="1" applyFill="1" applyBorder="1"/>
    <xf numFmtId="0" fontId="8" fillId="3" borderId="21" xfId="9" applyFont="1" applyFill="1" applyBorder="1"/>
    <xf numFmtId="164" fontId="9" fillId="2" borderId="18" xfId="0" applyNumberFormat="1" applyFont="1" applyFill="1" applyBorder="1" applyAlignment="1">
      <alignment horizontal="right"/>
    </xf>
    <xf numFmtId="2" fontId="8" fillId="3" borderId="16" xfId="9" applyNumberFormat="1" applyFont="1" applyFill="1" applyBorder="1"/>
    <xf numFmtId="165" fontId="8" fillId="3" borderId="18" xfId="0" applyNumberFormat="1" applyFont="1" applyFill="1" applyBorder="1" applyAlignment="1">
      <alignment horizontal="center" vertical="center"/>
    </xf>
  </cellXfs>
  <cellStyles count="10">
    <cellStyle name="Comma 3" xfId="1" xr:uid="{00000000-0005-0000-0000-000000000000}"/>
    <cellStyle name="Milliers 2" xfId="2" xr:uid="{00000000-0005-0000-0000-000003000000}"/>
    <cellStyle name="Milliers 2 2" xfId="6" xr:uid="{00000000-0005-0000-0000-000004000000}"/>
    <cellStyle name="Milliers 2 3" xfId="8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Normal 4" xfId="5" xr:uid="{00000000-0005-0000-0000-000009000000}"/>
    <cellStyle name="Normal 5" xfId="7" xr:uid="{00000000-0005-0000-0000-00000A000000}"/>
    <cellStyle name="Normal_Total expenses by date 2" xfId="9" xr:uid="{00000000-0005-0000-0000-00000B000000}"/>
  </cellStyles>
  <dxfs count="44">
    <dxf>
      <numFmt numFmtId="164" formatCode="_-* #,##0\ _€_-;\-* #,##0\ _€_-;_-* &quot;-&quot;\ _€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riste-Guinée" refreshedDate="45198.413632523145" createdVersion="6" refreshedVersion="6" minRefreshableVersion="3" recordCount="52" xr:uid="{00000000-000A-0000-FFFF-FFFF00000000}">
  <cacheSource type="worksheet">
    <worksheetSource ref="A1:G51" sheet="Data 30,04,2023"/>
  </cacheSource>
  <cacheFields count="11">
    <cacheField name="Date" numFmtId="14">
      <sharedItems containsSemiMixedTypes="0" containsNonDate="0" containsDate="1" containsString="0" minDate="2023-04-03T00:00:00" maxDate="2023-04-25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9">
        <s v="Bank fees"/>
        <s v="Personnel"/>
        <s v="Rent &amp; Utilities"/>
        <s v="Travel subsistence"/>
        <s v="Internet"/>
        <s v="Transport"/>
        <s v="Office materials"/>
        <s v="Telephone"/>
        <s v="Travel expenses"/>
      </sharedItems>
    </cacheField>
    <cacheField name="Departement (Investigations, Legal, Operations, Media, Management)" numFmtId="0">
      <sharedItems count="4">
        <s v="Office"/>
        <s v="Team building"/>
        <s v="Legal"/>
        <s v="Management"/>
      </sharedItems>
    </cacheField>
    <cacheField name="Montant dépensé" numFmtId="164">
      <sharedItems containsSemiMixedTypes="0" containsString="0" containsNumber="1" minValue="6000" maxValue="5250000"/>
    </cacheField>
    <cacheField name="Dépenses en $" numFmtId="2">
      <sharedItems containsSemiMixedTypes="0" containsString="0" containsNumber="1" minValue="0.78385369661301152" maxValue="685.87198453638507"/>
    </cacheField>
    <cacheField name="Taux de change en $" numFmtId="165">
      <sharedItems containsSemiMixedTypes="0" containsString="0" containsNumber="1" minValue="7654.4896399999998" maxValue="7654.4896399999998"/>
    </cacheField>
    <cacheField name="Nom" numFmtId="0">
      <sharedItems count="3">
        <s v="SGBS"/>
        <s v="Elhadji"/>
        <s v="Cécile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d v="2023-04-03T00:00:00"/>
    <s v="Commission de gestion de compte"/>
    <x v="0"/>
    <x v="0"/>
    <n v="50000"/>
    <n v="6.5321141384417629"/>
    <n v="7654.4896399999998"/>
    <x v="0"/>
    <s v="BQ-2023-04-01"/>
    <s v="Eagle Guinée"/>
    <s v="Wildcat"/>
  </r>
  <r>
    <d v="2023-04-03T00:00:00"/>
    <s v="Frais de gestion de compte"/>
    <x v="0"/>
    <x v="0"/>
    <n v="9000"/>
    <n v="1.1757805449195173"/>
    <n v="7654.4896399999998"/>
    <x v="0"/>
    <s v="BQ-2023-04-02"/>
    <s v="Eagle Guinée"/>
    <s v="Wildcat"/>
  </r>
  <r>
    <d v="2023-04-16T00:00:00"/>
    <s v="Vaccination fièvre jaune, Elhadji"/>
    <x v="1"/>
    <x v="1"/>
    <n v="100000"/>
    <n v="13.064228276883526"/>
    <n v="7654.4896399999998"/>
    <x v="1"/>
    <s v="CA-23-04-01"/>
    <s v="Eagle Guinée"/>
    <s v="Wildcat"/>
  </r>
  <r>
    <d v="2023-04-16T00:00:00"/>
    <s v="Paiement logement 7 nuitées résidence Addoha"/>
    <x v="2"/>
    <x v="0"/>
    <n v="5250000"/>
    <n v="685.87198453638507"/>
    <n v="7654.4896399999998"/>
    <x v="1"/>
    <s v="CA-23-04-02"/>
    <s v="Eagle Guinée"/>
    <s v="Wildcat"/>
  </r>
  <r>
    <d v="2023-04-16T00:00:00"/>
    <s v="Panier repas El Hadji pour 8 jours du 16 au 23/04/2023"/>
    <x v="3"/>
    <x v="2"/>
    <n v="1120000"/>
    <n v="146.3193567010955"/>
    <n v="7654.4896399999998"/>
    <x v="1"/>
    <s v="CA-23-04-03"/>
    <s v="Eagle Guinée"/>
    <s v="Wildcat"/>
  </r>
  <r>
    <d v="2023-04-16T00:00:00"/>
    <s v="Panier repas Cécile pour 8 jours du 16 au 23 /04/2023"/>
    <x v="3"/>
    <x v="3"/>
    <n v="1120000"/>
    <n v="146.3193567010955"/>
    <n v="7654.4896399999998"/>
    <x v="2"/>
    <s v="CA-23-04-04"/>
    <s v="Eagle Guinée"/>
    <s v="Wildcat"/>
  </r>
  <r>
    <d v="2023-04-16T00:00:00"/>
    <s v="Achat Connexion par Ibro sur sa puce MTN "/>
    <x v="4"/>
    <x v="2"/>
    <n v="100000"/>
    <n v="13.064228276883526"/>
    <n v="7654.4896399999998"/>
    <x v="1"/>
    <s v="CA-23-04-05"/>
    <s v="Eagle Guinée"/>
    <s v="Wildcat"/>
  </r>
  <r>
    <d v="2023-04-16T00:00:00"/>
    <s v="Remboursement carburant Ibro"/>
    <x v="5"/>
    <x v="2"/>
    <n v="60000"/>
    <n v="7.8385369661301159"/>
    <n v="7654.4896399999998"/>
    <x v="1"/>
    <s v="CA-23-04-06"/>
    <s v="Eagle Guinée"/>
    <s v="Wildcat"/>
  </r>
  <r>
    <d v="2023-04-16T00:00:00"/>
    <s v="Achat de 2 puces El Hadji et Cécile "/>
    <x v="6"/>
    <x v="0"/>
    <n v="60000"/>
    <n v="7.8385369661301159"/>
    <n v="7654.4896399999998"/>
    <x v="1"/>
    <s v="CA-23-04-07"/>
    <s v="Eagle Guinée"/>
    <s v="Wildcat"/>
  </r>
  <r>
    <d v="2023-04-16T00:00:00"/>
    <s v="Team bulding "/>
    <x v="1"/>
    <x v="1"/>
    <n v="210000"/>
    <n v="27.434879381455406"/>
    <n v="7654.4896399999998"/>
    <x v="1"/>
    <s v="CA-23-04-08"/>
    <s v="Eagle Guinée"/>
    <s v="Wildcat"/>
  </r>
  <r>
    <d v="2023-04-17T00:00:00"/>
    <s v="Team bulding entretien recrutement "/>
    <x v="1"/>
    <x v="1"/>
    <n v="145000"/>
    <n v="18.943131001481113"/>
    <n v="7654.4896399999998"/>
    <x v="2"/>
    <s v="CA-23-04-09"/>
    <s v="Eagle Guinée"/>
    <s v="Wildcat"/>
  </r>
  <r>
    <d v="2023-04-17T00:00:00"/>
    <s v="Achat de 2 puces El Hadji et Cécile "/>
    <x v="6"/>
    <x v="0"/>
    <n v="80000"/>
    <n v="10.451382621506822"/>
    <n v="7654.4896399999998"/>
    <x v="1"/>
    <s v="CA-23-04-10"/>
    <s v="Eagle Guinée"/>
    <s v="Wildcat"/>
  </r>
  <r>
    <d v="2023-04-17T00:00:00"/>
    <s v="Rechargement crédit et connexion El Hadji (semaine)"/>
    <x v="7"/>
    <x v="2"/>
    <n v="200000"/>
    <n v="26.128456553767052"/>
    <n v="7654.4896399999998"/>
    <x v="1"/>
    <s v="CA-23-04-11"/>
    <s v="Eagle Guinée"/>
    <s v="Wildcat"/>
  </r>
  <r>
    <d v="2023-04-17T00:00:00"/>
    <s v="Rechargement crédit et connexion Cécile (semaine)"/>
    <x v="7"/>
    <x v="3"/>
    <n v="200000"/>
    <n v="26.128456553767052"/>
    <n v="7654.4896399999998"/>
    <x v="1"/>
    <s v="CA-23-04-12"/>
    <s v="Eagle Guinée"/>
    <s v="Wildcat"/>
  </r>
  <r>
    <d v="2023-04-17T00:00:00"/>
    <s v="Achat de carburant véhicule pour prospection App"/>
    <x v="5"/>
    <x v="2"/>
    <n v="240000"/>
    <n v="31.354147864520463"/>
    <n v="7654.4896399999998"/>
    <x v="1"/>
    <s v="CA-23-04-13"/>
    <s v="Eagle Guinée"/>
    <s v="Wildcat"/>
  </r>
  <r>
    <d v="2023-04-17T00:00:00"/>
    <s v="frais de déplacement agent immobilier Reymond Bangoura"/>
    <x v="5"/>
    <x v="2"/>
    <n v="20000"/>
    <n v="2.6128456553767054"/>
    <n v="7654.4896399999998"/>
    <x v="1"/>
    <s v="CA-23-04-14"/>
    <s v="Eagle Guinée"/>
    <s v="Wildcat"/>
  </r>
  <r>
    <d v="2023-04-17T00:00:00"/>
    <s v="Frais de déplacement agent immobilier Alpha O Sidibé"/>
    <x v="5"/>
    <x v="2"/>
    <n v="20000"/>
    <n v="2.6128456553767054"/>
    <n v="7654.4896399999998"/>
    <x v="1"/>
    <s v="CA-23-04-15"/>
    <s v="Eagle Guinée"/>
    <s v="Wildcat"/>
  </r>
  <r>
    <d v="2023-04-17T00:00:00"/>
    <s v="Frais de déplacement agent immobilier Omar Bah"/>
    <x v="5"/>
    <x v="2"/>
    <n v="20000"/>
    <n v="2.6128456553767054"/>
    <n v="7654.4896399999998"/>
    <x v="1"/>
    <s v="CA-23-04-16"/>
    <s v="Eagle Guinée"/>
    <s v="Wildcat"/>
  </r>
  <r>
    <d v="2023-04-17T00:00:00"/>
    <s v="Frais de déplacement agent immobilier Edouard Camara"/>
    <x v="5"/>
    <x v="2"/>
    <n v="60000"/>
    <n v="7.8385369661301159"/>
    <n v="7654.4896399999998"/>
    <x v="1"/>
    <s v="CA-23-04-17"/>
    <s v="Eagle Guinée"/>
    <s v="Wildcat"/>
  </r>
  <r>
    <d v="2023-04-17T00:00:00"/>
    <s v="Frais de déplacement agent immobilier Mounir Abdillahi"/>
    <x v="5"/>
    <x v="2"/>
    <n v="60000"/>
    <n v="7.8385369661301159"/>
    <n v="7654.4896399999998"/>
    <x v="1"/>
    <s v="CA-23-04-18"/>
    <s v="Eagle Guinée"/>
    <s v="Wildcat"/>
  </r>
  <r>
    <d v="2023-04-17T00:00:00"/>
    <s v="Frais de déplacement maison-resto-agence-resto Ibrahima Diallo"/>
    <x v="5"/>
    <x v="2"/>
    <n v="30000"/>
    <n v="3.9192684830650579"/>
    <n v="7654.4896399999998"/>
    <x v="1"/>
    <s v="CA-23-04-19"/>
    <s v="Eagle Guinée"/>
    <s v="Wildcat"/>
  </r>
  <r>
    <d v="2023-04-18T00:00:00"/>
    <s v="Team bulding entretien recrutement "/>
    <x v="1"/>
    <x v="1"/>
    <n v="165000"/>
    <n v="21.555976656857819"/>
    <n v="7654.4896399999998"/>
    <x v="2"/>
    <s v="CA-23-04-20"/>
    <s v="Eagle Guinée"/>
    <s v="Wildcat"/>
  </r>
  <r>
    <d v="2023-04-18T00:00:00"/>
    <s v="Déplacement agent immobilier Ibrahima Barry"/>
    <x v="5"/>
    <x v="2"/>
    <n v="20000"/>
    <n v="2.6128456553767054"/>
    <n v="7654.4896399999998"/>
    <x v="1"/>
    <s v="CA-23-04-21"/>
    <s v="Eagle Guinée"/>
    <s v="Wildcat"/>
  </r>
  <r>
    <d v="2023-04-18T00:00:00"/>
    <s v="Déplacement agent immobilier Edouard Camara"/>
    <x v="5"/>
    <x v="2"/>
    <n v="60000"/>
    <n v="7.8385369661301159"/>
    <n v="7654.4896399999998"/>
    <x v="1"/>
    <s v="CA-23-04-22"/>
    <s v="Eagle Guinée"/>
    <s v="Wildcat"/>
  </r>
  <r>
    <d v="2023-04-19T00:00:00"/>
    <s v="Achat de carburant véhicule pour prospection App"/>
    <x v="5"/>
    <x v="2"/>
    <n v="240000"/>
    <n v="31.354147864520463"/>
    <n v="7654.4896399999998"/>
    <x v="1"/>
    <s v="CA-23-04-23"/>
    <s v="Eagle Guinée"/>
    <s v="Wildcat"/>
  </r>
  <r>
    <d v="2023-04-19T00:00:00"/>
    <s v="Frais de stationnement"/>
    <x v="5"/>
    <x v="2"/>
    <n v="10000"/>
    <n v="1.3064228276883527"/>
    <n v="7654.4896399999998"/>
    <x v="1"/>
    <s v="CA-23-04-24"/>
    <s v="Eagle Guinée"/>
    <s v="Wildcat"/>
  </r>
  <r>
    <d v="2023-04-19T00:00:00"/>
    <s v="photocopie passeport Cécile"/>
    <x v="1"/>
    <x v="1"/>
    <n v="15000"/>
    <n v="1.959634241532529"/>
    <n v="7654.4896399999998"/>
    <x v="1"/>
    <s v="CA-23-04-25"/>
    <s v="Eagle Guinée"/>
    <s v="Wildcat"/>
  </r>
  <r>
    <d v="2023-04-19T00:00:00"/>
    <s v="Impression contrats Ibro"/>
    <x v="6"/>
    <x v="0"/>
    <n v="42000"/>
    <n v="5.4869758762910807"/>
    <n v="7654.4896399999998"/>
    <x v="1"/>
    <s v="CA-23-04-26"/>
    <s v="Eagle Guinée"/>
    <s v="Wildcat"/>
  </r>
  <r>
    <d v="2023-04-19T00:00:00"/>
    <s v="Paiement visa Cécile  150 dollars "/>
    <x v="8"/>
    <x v="3"/>
    <n v="1342000"/>
    <n v="175.32194347577692"/>
    <n v="7654.4896399999998"/>
    <x v="1"/>
    <s v="CA-23-04-27"/>
    <s v="Eagle Guinée"/>
    <s v="Wildcat"/>
  </r>
  <r>
    <d v="2023-04-19T00:00:00"/>
    <s v="Tirage photo Cécile "/>
    <x v="6"/>
    <x v="0"/>
    <n v="45340.393838675998"/>
    <n v="5.9233725527226655"/>
    <n v="7654.4896399999998"/>
    <x v="1"/>
    <s v="CA-23-04-28"/>
    <s v="Eagle Guinée"/>
    <s v="Wildcat"/>
  </r>
  <r>
    <d v="2023-04-19T00:00:00"/>
    <s v="Fiche visa Cécile "/>
    <x v="8"/>
    <x v="3"/>
    <n v="6000"/>
    <n v="0.78385369661301152"/>
    <n v="7654.4896399999998"/>
    <x v="1"/>
    <s v="CA-23-04-29"/>
    <s v="Eagle Guinée"/>
    <s v="Wildcat"/>
  </r>
  <r>
    <d v="2023-04-19T00:00:00"/>
    <s v="Frais de déplacement agent immobilier Aly Camara"/>
    <x v="5"/>
    <x v="2"/>
    <n v="20000"/>
    <n v="2.6128456553767054"/>
    <n v="7654.4896399999998"/>
    <x v="1"/>
    <s v="CA-23-04-30"/>
    <s v="Eagle Guinée"/>
    <s v="Wildcat"/>
  </r>
  <r>
    <d v="2023-04-19T00:00:00"/>
    <s v="Frais de déplacement agent immobilier Mouhamed Cissokho "/>
    <x v="5"/>
    <x v="2"/>
    <n v="40000"/>
    <n v="5.2256913107534109"/>
    <n v="7654.4896399999998"/>
    <x v="1"/>
    <s v="CA-23-04-31"/>
    <s v="Eagle Guinée"/>
    <s v="Wildcat"/>
  </r>
  <r>
    <d v="2023-04-19T00:00:00"/>
    <s v="Frais de déplacement agent immobilier Alpha O Sidibé"/>
    <x v="5"/>
    <x v="2"/>
    <n v="20000"/>
    <n v="2.6128456553767054"/>
    <n v="7654.4896399999998"/>
    <x v="1"/>
    <s v="CA-23-04-32"/>
    <s v="Eagle Guinée"/>
    <s v="Wildcat"/>
  </r>
  <r>
    <d v="2023-04-19T00:00:00"/>
    <s v="Frais de déplacement agent immobilier Omar Bah"/>
    <x v="5"/>
    <x v="2"/>
    <n v="20000"/>
    <n v="2.6128456553767054"/>
    <n v="7654.4896399999998"/>
    <x v="1"/>
    <s v="CA-23-04-33"/>
    <s v="Eagle Guinée"/>
    <s v="Wildcat"/>
  </r>
  <r>
    <d v="2023-04-20T00:00:00"/>
    <s v="Team bulding entretien recrutement "/>
    <x v="1"/>
    <x v="1"/>
    <n v="190000"/>
    <n v="24.822033726078701"/>
    <n v="7654.4896399999998"/>
    <x v="2"/>
    <s v="CA-23-04-34"/>
    <s v="Eagle Guinée"/>
    <s v="Wildcat"/>
  </r>
  <r>
    <d v="2023-04-20T00:00:00"/>
    <s v="Achat essence prospection app"/>
    <x v="5"/>
    <x v="2"/>
    <n v="120000"/>
    <n v="15.677073932260232"/>
    <n v="7654.4896399999998"/>
    <x v="1"/>
    <s v="CA-23-04-35"/>
    <s v="Eagle Guinée"/>
    <s v="Wildcat"/>
  </r>
  <r>
    <d v="2023-04-20T00:00:00"/>
    <s v="Frais de déplacement agent immobilier Mouhamed Bangoura "/>
    <x v="5"/>
    <x v="2"/>
    <n v="20000"/>
    <n v="2.6128456553767054"/>
    <n v="7654.4896399999998"/>
    <x v="1"/>
    <s v="CA-23-04-36"/>
    <s v="Eagle Guinée"/>
    <s v="Wildcat"/>
  </r>
  <r>
    <d v="2023-04-20T00:00:00"/>
    <s v="Frais de déplacement agent immobilier Mouhamed Cissokho "/>
    <x v="5"/>
    <x v="2"/>
    <n v="20000"/>
    <n v="2.6128456553767054"/>
    <n v="7654.4896399999998"/>
    <x v="1"/>
    <s v="CA-23-04-37"/>
    <s v="Eagle Guinée"/>
    <s v="Wildcat"/>
  </r>
  <r>
    <d v="2023-04-20T00:00:00"/>
    <s v="Paiement avance prestation Ibro"/>
    <x v="1"/>
    <x v="2"/>
    <n v="1300000"/>
    <n v="169.83496759948585"/>
    <n v="7654.4896399999998"/>
    <x v="1"/>
    <s v="CA-23-04-38"/>
    <s v="Eagle Guinée"/>
    <s v="Wildcat"/>
  </r>
  <r>
    <d v="2023-04-22T00:00:00"/>
    <s v="Team bulding entretien recrutement "/>
    <x v="1"/>
    <x v="2"/>
    <n v="70000"/>
    <n v="9.1449597938184688"/>
    <n v="7654.4896399999998"/>
    <x v="2"/>
    <s v="CA-23-04-39"/>
    <s v="Eagle Guinée"/>
    <s v="Wildcat"/>
  </r>
  <r>
    <d v="2023-04-22T00:00:00"/>
    <s v="Achat essence prospection app"/>
    <x v="5"/>
    <x v="2"/>
    <n v="300000"/>
    <n v="39.192684830650578"/>
    <n v="7654.4896399999998"/>
    <x v="1"/>
    <s v="CA-23-04-40"/>
    <s v="Eagle Guinée"/>
    <s v="Wildcat"/>
  </r>
  <r>
    <d v="2023-04-22T00:00:00"/>
    <s v="Frais de déplacement agent immobilier Alpha O Sidibé"/>
    <x v="5"/>
    <x v="2"/>
    <n v="20000"/>
    <n v="2.6128456553767054"/>
    <n v="7654.4896399999998"/>
    <x v="1"/>
    <s v="CA-23-04-41"/>
    <s v="Eagle Guinée"/>
    <s v="Wildcat"/>
  </r>
  <r>
    <d v="2023-04-22T00:00:00"/>
    <s v="Frais de déplacement agent immobilier Ibrahima Barry"/>
    <x v="5"/>
    <x v="2"/>
    <n v="20000"/>
    <n v="2.6128456553767054"/>
    <n v="7654.4896399999998"/>
    <x v="1"/>
    <s v="CA-23-04-42"/>
    <s v="Eagle Guinée"/>
    <s v="Wildcat"/>
  </r>
  <r>
    <d v="2023-04-22T00:00:00"/>
    <s v="Frais de déplacement agent Mounir Abdallahi"/>
    <x v="5"/>
    <x v="2"/>
    <n v="40000"/>
    <n v="5.2256913107534109"/>
    <n v="7654.4896399999998"/>
    <x v="1"/>
    <s v="CA-23-04-43"/>
    <s v="Eagle Guinée"/>
    <s v="Wildcat"/>
  </r>
  <r>
    <d v="2023-04-22T00:00:00"/>
    <s v="Frais de déplacement agent immobilier Edouard Camara"/>
    <x v="5"/>
    <x v="2"/>
    <n v="40000"/>
    <n v="5.2256913107534109"/>
    <n v="7654.4896399999998"/>
    <x v="1"/>
    <s v="CA-23-04-44"/>
    <s v="Eagle Guinée"/>
    <s v="Wildcat"/>
  </r>
  <r>
    <d v="2023-04-23T00:00:00"/>
    <s v="Frais de Transport conakry-dakar Joachin "/>
    <x v="5"/>
    <x v="2"/>
    <n v="1000000"/>
    <n v="130.64228276883526"/>
    <n v="7654.4896399999998"/>
    <x v="1"/>
    <s v="CA-23-04-45"/>
    <s v="Eagle Guinée"/>
    <s v="Wildcat"/>
  </r>
  <r>
    <d v="2023-04-23T00:00:00"/>
    <s v="Frais de Transport conakry-dakar Saliou "/>
    <x v="5"/>
    <x v="2"/>
    <n v="1000000"/>
    <n v="130.64228276883526"/>
    <n v="7654.4896399999998"/>
    <x v="1"/>
    <s v="CA-23-04-46"/>
    <s v="Eagle Guinée"/>
    <s v="Wildcat"/>
  </r>
  <r>
    <d v="2023-04-23T00:00:00"/>
    <s v="Frais de Transport conakry-dakar lounceny "/>
    <x v="5"/>
    <x v="2"/>
    <n v="1000000"/>
    <n v="130.64228276883526"/>
    <n v="7654.4896399999998"/>
    <x v="1"/>
    <s v="CA-23-04-47"/>
    <s v="Eagle Guinée"/>
    <s v="Wildcat"/>
  </r>
  <r>
    <d v="2023-04-23T00:00:00"/>
    <s v="Paiement reliquat prestation Ibro"/>
    <x v="1"/>
    <x v="2"/>
    <n v="800000"/>
    <n v="104.51382621506821"/>
    <n v="7654.4896399999998"/>
    <x v="1"/>
    <s v="CA-23-04-48"/>
    <s v="Eagle Guinée"/>
    <s v="Wildcat"/>
  </r>
  <r>
    <d v="2023-04-23T00:00:00"/>
    <s v="Team bulding entretien recrutement "/>
    <x v="1"/>
    <x v="1"/>
    <n v="265000"/>
    <n v="34.620204933741341"/>
    <n v="7654.4896399999998"/>
    <x v="1"/>
    <s v="CA-23-04-49"/>
    <s v="Eagle Guinée"/>
    <s v="Wildcat"/>
  </r>
  <r>
    <d v="2023-04-24T00:00:00"/>
    <s v="Team building entretien"/>
    <x v="1"/>
    <x v="1"/>
    <n v="196428.2791245"/>
    <n v="25.661838785178631"/>
    <n v="7654.4896399999998"/>
    <x v="1"/>
    <s v="CA-23-04-50"/>
    <s v="Eagle Guinée"/>
    <s v="Wildca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K9" firstHeaderRow="1" firstDataRow="2" firstDataCol="1"/>
  <pivotFields count="11">
    <pivotField numFmtId="14" showAll="0"/>
    <pivotField showAll="0"/>
    <pivotField axis="axisCol" showAll="0">
      <items count="10">
        <item x="0"/>
        <item x="4"/>
        <item x="6"/>
        <item x="1"/>
        <item x="2"/>
        <item x="7"/>
        <item x="5"/>
        <item x="8"/>
        <item x="3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  <pivotField dataField="1" numFmtId="164" showAll="0"/>
    <pivotField numFmtId="2" showAll="0"/>
    <pivotField numFmtId="165"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me de Montant dépensé" fld="4" baseField="0" baseItem="0" numFmtId="164"/>
  </dataFields>
  <formats count="44"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2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3" type="button" dataOnly="0" labelOnly="1" outline="0" axis="axisRow" fieldPosition="0"/>
    </format>
    <format dxfId="37">
      <pivotArea dataOnly="0" labelOnly="1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1">
          <reference field="2" count="0"/>
        </references>
      </pivotArea>
    </format>
    <format dxfId="34">
      <pivotArea dataOnly="0" labelOnly="1" grandCol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3" type="button" dataOnly="0" labelOnly="1" outline="0" axis="axisRow" fieldPosition="0"/>
    </format>
    <format dxfId="27">
      <pivotArea dataOnly="0" labelOnly="1" fieldPosition="0">
        <references count="1">
          <reference field="3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Col="1" outline="0" fieldPosition="0"/>
    </format>
    <format dxfId="23">
      <pivotArea type="origin" dataOnly="0" labelOnly="1" outline="0" fieldPosition="0"/>
    </format>
    <format dxfId="22">
      <pivotArea field="2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3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Col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4">
      <pivotArea field="2" type="button" dataOnly="0" labelOnly="1" outline="0" axis="axisCol" fieldPosition="0"/>
    </format>
    <format dxfId="13">
      <pivotArea dataOnly="0" labelOnly="1" fieldPosition="0">
        <references count="1">
          <reference field="2" count="1">
            <x v="0"/>
          </reference>
        </references>
      </pivotArea>
    </format>
    <format dxfId="12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11">
      <pivotArea type="topRight" dataOnly="0" labelOnly="1" outline="0" offset="B1" fieldPosition="0"/>
    </format>
    <format dxfId="10">
      <pivotArea dataOnly="0" labelOnly="1" fieldPosition="0">
        <references count="1">
          <reference field="2" count="1">
            <x v="2"/>
          </reference>
        </references>
      </pivotArea>
    </format>
    <format dxfId="9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8">
      <pivotArea type="topRight" dataOnly="0" labelOnly="1" outline="0" offset="D1" fieldPosition="0"/>
    </format>
    <format dxfId="7">
      <pivotArea dataOnly="0" labelOnly="1" fieldPosition="0">
        <references count="1">
          <reference field="2" count="1">
            <x v="4"/>
          </reference>
        </references>
      </pivotArea>
    </format>
    <format dxfId="6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5">
      <pivotArea type="topRight" dataOnly="0" labelOnly="1" outline="0" offset="F1" fieldPosition="0"/>
    </format>
    <format dxfId="4">
      <pivotArea dataOnly="0" labelOnly="1" fieldPosition="0">
        <references count="1">
          <reference field="2" count="1">
            <x v="6"/>
          </reference>
        </references>
      </pivotArea>
    </format>
    <format dxfId="3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2">
      <pivotArea type="topRight" dataOnly="0" labelOnly="1" outline="0" offset="H1" fieldPosition="0"/>
    </format>
    <format dxfId="1">
      <pivotArea dataOnly="0" labelOnly="1" fieldPosition="0">
        <references count="1">
          <reference field="2" count="1">
            <x v="8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9"/>
  <sheetViews>
    <sheetView tabSelected="1" workbookViewId="0">
      <selection activeCell="B24" sqref="B24"/>
    </sheetView>
  </sheetViews>
  <sheetFormatPr baseColWidth="10" defaultRowHeight="15" x14ac:dyDescent="0.25"/>
  <cols>
    <col min="1" max="1" width="27.140625" customWidth="1"/>
    <col min="2" max="2" width="23.85546875" bestFit="1" customWidth="1"/>
    <col min="3" max="3" width="11.140625" customWidth="1"/>
    <col min="4" max="4" width="15.140625" customWidth="1"/>
    <col min="5" max="5" width="12" customWidth="1"/>
    <col min="6" max="6" width="14.7109375" customWidth="1"/>
    <col min="7" max="7" width="10.5703125" customWidth="1"/>
    <col min="8" max="8" width="12" customWidth="1"/>
    <col min="9" max="9" width="15.28515625" customWidth="1"/>
    <col min="10" max="10" width="17.42578125" bestFit="1" customWidth="1"/>
    <col min="11" max="11" width="12.5703125" bestFit="1" customWidth="1"/>
  </cols>
  <sheetData>
    <row r="2" spans="1:11" ht="15.75" thickBot="1" x14ac:dyDescent="0.3"/>
    <row r="3" spans="1:11" x14ac:dyDescent="0.25">
      <c r="A3" s="19" t="s">
        <v>18</v>
      </c>
      <c r="B3" s="36" t="s">
        <v>19</v>
      </c>
      <c r="C3" s="30"/>
      <c r="D3" s="20"/>
      <c r="E3" s="30"/>
      <c r="F3" s="20"/>
      <c r="G3" s="30"/>
      <c r="H3" s="20"/>
      <c r="I3" s="30"/>
      <c r="J3" s="20"/>
      <c r="K3" s="23"/>
    </row>
    <row r="4" spans="1:11" ht="15.75" thickBot="1" x14ac:dyDescent="0.3">
      <c r="A4" s="37" t="s">
        <v>16</v>
      </c>
      <c r="B4" s="26" t="s">
        <v>20</v>
      </c>
      <c r="C4" s="31" t="s">
        <v>25</v>
      </c>
      <c r="D4" s="26" t="s">
        <v>21</v>
      </c>
      <c r="E4" s="31" t="s">
        <v>11</v>
      </c>
      <c r="F4" s="26" t="s">
        <v>23</v>
      </c>
      <c r="G4" s="31" t="s">
        <v>27</v>
      </c>
      <c r="H4" s="26" t="s">
        <v>13</v>
      </c>
      <c r="I4" s="31" t="s">
        <v>26</v>
      </c>
      <c r="J4" s="26" t="s">
        <v>24</v>
      </c>
      <c r="K4" s="24" t="s">
        <v>17</v>
      </c>
    </row>
    <row r="5" spans="1:11" x14ac:dyDescent="0.25">
      <c r="A5" s="13" t="s">
        <v>9</v>
      </c>
      <c r="B5" s="5"/>
      <c r="C5" s="32">
        <v>100000</v>
      </c>
      <c r="D5" s="5"/>
      <c r="E5" s="32">
        <v>2170000</v>
      </c>
      <c r="F5" s="5"/>
      <c r="G5" s="32">
        <v>200000</v>
      </c>
      <c r="H5" s="5">
        <v>4520000</v>
      </c>
      <c r="I5" s="32"/>
      <c r="J5" s="5">
        <v>1120000</v>
      </c>
      <c r="K5" s="27">
        <v>8110000</v>
      </c>
    </row>
    <row r="6" spans="1:11" x14ac:dyDescent="0.25">
      <c r="A6" s="14" t="s">
        <v>12</v>
      </c>
      <c r="B6" s="17"/>
      <c r="C6" s="33"/>
      <c r="D6" s="17"/>
      <c r="E6" s="33"/>
      <c r="F6" s="17"/>
      <c r="G6" s="33">
        <v>200000</v>
      </c>
      <c r="H6" s="17"/>
      <c r="I6" s="33">
        <v>1348000</v>
      </c>
      <c r="J6" s="17">
        <v>1120000</v>
      </c>
      <c r="K6" s="28">
        <v>2668000</v>
      </c>
    </row>
    <row r="7" spans="1:11" x14ac:dyDescent="0.25">
      <c r="A7" s="14" t="s">
        <v>10</v>
      </c>
      <c r="B7" s="17">
        <v>59000</v>
      </c>
      <c r="C7" s="33"/>
      <c r="D7" s="17">
        <v>227340.39383867598</v>
      </c>
      <c r="E7" s="33"/>
      <c r="F7" s="17">
        <v>5250000</v>
      </c>
      <c r="G7" s="33"/>
      <c r="H7" s="17"/>
      <c r="I7" s="33"/>
      <c r="J7" s="17"/>
      <c r="K7" s="28">
        <v>5536340.3938386757</v>
      </c>
    </row>
    <row r="8" spans="1:11" ht="15.75" thickBot="1" x14ac:dyDescent="0.3">
      <c r="A8" s="15" t="s">
        <v>22</v>
      </c>
      <c r="B8" s="21"/>
      <c r="C8" s="34"/>
      <c r="D8" s="21"/>
      <c r="E8" s="34">
        <v>1286428.2791245</v>
      </c>
      <c r="F8" s="21"/>
      <c r="G8" s="34"/>
      <c r="H8" s="21"/>
      <c r="I8" s="34"/>
      <c r="J8" s="21"/>
      <c r="K8" s="29">
        <v>1286428.2791245</v>
      </c>
    </row>
    <row r="9" spans="1:11" ht="15.75" thickBot="1" x14ac:dyDescent="0.3">
      <c r="A9" s="16" t="s">
        <v>17</v>
      </c>
      <c r="B9" s="22">
        <v>59000</v>
      </c>
      <c r="C9" s="35">
        <v>100000</v>
      </c>
      <c r="D9" s="22">
        <v>227340.39383867598</v>
      </c>
      <c r="E9" s="35">
        <v>3456428.2791245002</v>
      </c>
      <c r="F9" s="22">
        <v>5250000</v>
      </c>
      <c r="G9" s="35">
        <v>400000</v>
      </c>
      <c r="H9" s="22">
        <v>4520000</v>
      </c>
      <c r="I9" s="35">
        <v>1348000</v>
      </c>
      <c r="J9" s="22">
        <v>2240000</v>
      </c>
      <c r="K9" s="25">
        <v>17600768.672963176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2"/>
  <sheetViews>
    <sheetView workbookViewId="0">
      <selection activeCell="B28" sqref="B28"/>
    </sheetView>
  </sheetViews>
  <sheetFormatPr baseColWidth="10" defaultColWidth="10.85546875" defaultRowHeight="12.75" x14ac:dyDescent="0.2"/>
  <cols>
    <col min="1" max="1" width="11.5703125" style="1" customWidth="1"/>
    <col min="2" max="2" width="61.85546875" style="1" customWidth="1"/>
    <col min="3" max="3" width="19.28515625" style="1" customWidth="1"/>
    <col min="4" max="4" width="12.7109375" style="1" customWidth="1"/>
    <col min="5" max="5" width="14.42578125" style="4" customWidth="1"/>
    <col min="6" max="6" width="12.5703125" style="1" customWidth="1"/>
    <col min="7" max="7" width="11.42578125" style="1" customWidth="1"/>
    <col min="8" max="8" width="11.7109375" style="1" bestFit="1" customWidth="1"/>
    <col min="9" max="16384" width="10.85546875" style="1"/>
  </cols>
  <sheetData>
    <row r="1" spans="1:7" x14ac:dyDescent="0.2">
      <c r="A1" s="10" t="s">
        <v>0</v>
      </c>
      <c r="B1" s="11" t="s">
        <v>3</v>
      </c>
      <c r="C1" s="12" t="s">
        <v>4</v>
      </c>
      <c r="D1" s="11" t="s">
        <v>5</v>
      </c>
      <c r="E1" s="18" t="s">
        <v>6</v>
      </c>
      <c r="F1" s="11" t="s">
        <v>7</v>
      </c>
      <c r="G1" s="12" t="s">
        <v>8</v>
      </c>
    </row>
    <row r="2" spans="1:7" x14ac:dyDescent="0.2">
      <c r="A2" s="40">
        <v>45019</v>
      </c>
      <c r="B2" s="41" t="s">
        <v>15</v>
      </c>
      <c r="C2" s="38" t="s">
        <v>20</v>
      </c>
      <c r="D2" s="39" t="s">
        <v>10</v>
      </c>
      <c r="E2" s="42">
        <v>50000</v>
      </c>
      <c r="F2" s="53">
        <f>E2/G2</f>
        <v>5.7983232248864551</v>
      </c>
      <c r="G2" s="54">
        <v>8623.1826099999998</v>
      </c>
    </row>
    <row r="3" spans="1:7" x14ac:dyDescent="0.2">
      <c r="A3" s="40">
        <v>45019</v>
      </c>
      <c r="B3" s="41" t="s">
        <v>14</v>
      </c>
      <c r="C3" s="38" t="s">
        <v>20</v>
      </c>
      <c r="D3" s="39" t="s">
        <v>10</v>
      </c>
      <c r="E3" s="42">
        <v>9000</v>
      </c>
      <c r="F3" s="53">
        <f t="shared" ref="F3:F51" si="0">E3/G3</f>
        <v>1.043698180479562</v>
      </c>
      <c r="G3" s="54">
        <v>8623.1826099999998</v>
      </c>
    </row>
    <row r="4" spans="1:7" s="2" customFormat="1" x14ac:dyDescent="0.2">
      <c r="A4" s="43">
        <v>45032</v>
      </c>
      <c r="B4" s="44" t="s">
        <v>28</v>
      </c>
      <c r="C4" s="6" t="s">
        <v>11</v>
      </c>
      <c r="D4" s="7" t="s">
        <v>22</v>
      </c>
      <c r="E4" s="42">
        <v>100000</v>
      </c>
      <c r="F4" s="53">
        <f t="shared" si="0"/>
        <v>11.59664644977291</v>
      </c>
      <c r="G4" s="54">
        <v>8623.1826099999998</v>
      </c>
    </row>
    <row r="5" spans="1:7" s="2" customFormat="1" x14ac:dyDescent="0.2">
      <c r="A5" s="40">
        <v>45032</v>
      </c>
      <c r="B5" s="55" t="s">
        <v>29</v>
      </c>
      <c r="C5" s="6" t="s">
        <v>23</v>
      </c>
      <c r="D5" s="7" t="s">
        <v>10</v>
      </c>
      <c r="E5" s="42">
        <v>5250000</v>
      </c>
      <c r="F5" s="53">
        <f t="shared" si="0"/>
        <v>608.82393861307776</v>
      </c>
      <c r="G5" s="54">
        <v>8623.1826099999998</v>
      </c>
    </row>
    <row r="6" spans="1:7" s="2" customFormat="1" x14ac:dyDescent="0.2">
      <c r="A6" s="40">
        <v>45032</v>
      </c>
      <c r="B6" s="7" t="s">
        <v>30</v>
      </c>
      <c r="C6" s="9" t="s">
        <v>24</v>
      </c>
      <c r="D6" s="39" t="s">
        <v>9</v>
      </c>
      <c r="E6" s="42">
        <v>1120000</v>
      </c>
      <c r="F6" s="53">
        <f t="shared" si="0"/>
        <v>129.88244023745659</v>
      </c>
      <c r="G6" s="54">
        <v>8623.1826099999998</v>
      </c>
    </row>
    <row r="7" spans="1:7" s="2" customFormat="1" x14ac:dyDescent="0.2">
      <c r="A7" s="40">
        <v>45032</v>
      </c>
      <c r="B7" s="7" t="s">
        <v>30</v>
      </c>
      <c r="C7" s="6" t="s">
        <v>24</v>
      </c>
      <c r="D7" s="7" t="s">
        <v>12</v>
      </c>
      <c r="E7" s="45">
        <v>1120000</v>
      </c>
      <c r="F7" s="53">
        <f t="shared" si="0"/>
        <v>129.88244023745659</v>
      </c>
      <c r="G7" s="54">
        <v>8623.1826099999998</v>
      </c>
    </row>
    <row r="8" spans="1:7" s="2" customFormat="1" x14ac:dyDescent="0.2">
      <c r="A8" s="40">
        <v>45032</v>
      </c>
      <c r="B8" s="7" t="s">
        <v>31</v>
      </c>
      <c r="C8" s="6" t="s">
        <v>25</v>
      </c>
      <c r="D8" s="39" t="s">
        <v>9</v>
      </c>
      <c r="E8" s="42">
        <v>100000</v>
      </c>
      <c r="F8" s="53">
        <f t="shared" si="0"/>
        <v>11.59664644977291</v>
      </c>
      <c r="G8" s="54">
        <v>8623.1826099999998</v>
      </c>
    </row>
    <row r="9" spans="1:7" s="2" customFormat="1" x14ac:dyDescent="0.2">
      <c r="A9" s="40">
        <v>45032</v>
      </c>
      <c r="B9" s="7" t="s">
        <v>32</v>
      </c>
      <c r="C9" s="6" t="s">
        <v>13</v>
      </c>
      <c r="D9" s="39" t="s">
        <v>9</v>
      </c>
      <c r="E9" s="42">
        <v>60000</v>
      </c>
      <c r="F9" s="53">
        <f t="shared" si="0"/>
        <v>6.9579878698637465</v>
      </c>
      <c r="G9" s="54">
        <v>8623.1826099999998</v>
      </c>
    </row>
    <row r="10" spans="1:7" s="2" customFormat="1" x14ac:dyDescent="0.2">
      <c r="A10" s="40">
        <v>45032</v>
      </c>
      <c r="B10" s="7" t="s">
        <v>33</v>
      </c>
      <c r="C10" s="6" t="s">
        <v>21</v>
      </c>
      <c r="D10" s="7" t="s">
        <v>10</v>
      </c>
      <c r="E10" s="42">
        <v>60000</v>
      </c>
      <c r="F10" s="53">
        <f t="shared" si="0"/>
        <v>6.9579878698637465</v>
      </c>
      <c r="G10" s="54">
        <v>8623.1826099999998</v>
      </c>
    </row>
    <row r="11" spans="1:7" s="2" customFormat="1" x14ac:dyDescent="0.2">
      <c r="A11" s="40">
        <v>45032</v>
      </c>
      <c r="B11" s="7" t="s">
        <v>1</v>
      </c>
      <c r="C11" s="6" t="s">
        <v>11</v>
      </c>
      <c r="D11" s="7" t="s">
        <v>22</v>
      </c>
      <c r="E11" s="42">
        <v>210000</v>
      </c>
      <c r="F11" s="53">
        <f t="shared" si="0"/>
        <v>24.352957544523111</v>
      </c>
      <c r="G11" s="54">
        <v>8623.1826099999998</v>
      </c>
    </row>
    <row r="12" spans="1:7" s="2" customFormat="1" x14ac:dyDescent="0.2">
      <c r="A12" s="40">
        <v>45033</v>
      </c>
      <c r="B12" s="7" t="s">
        <v>1</v>
      </c>
      <c r="C12" s="6" t="s">
        <v>11</v>
      </c>
      <c r="D12" s="7" t="s">
        <v>22</v>
      </c>
      <c r="E12" s="42">
        <v>145000</v>
      </c>
      <c r="F12" s="53">
        <f t="shared" si="0"/>
        <v>16.815137352170719</v>
      </c>
      <c r="G12" s="54">
        <v>8623.1826099999998</v>
      </c>
    </row>
    <row r="13" spans="1:7" s="2" customFormat="1" x14ac:dyDescent="0.2">
      <c r="A13" s="40">
        <v>45033</v>
      </c>
      <c r="B13" s="7" t="s">
        <v>33</v>
      </c>
      <c r="C13" s="6" t="s">
        <v>21</v>
      </c>
      <c r="D13" s="7" t="s">
        <v>10</v>
      </c>
      <c r="E13" s="42">
        <v>80000</v>
      </c>
      <c r="F13" s="53">
        <f t="shared" si="0"/>
        <v>9.2773171598183293</v>
      </c>
      <c r="G13" s="54">
        <v>8623.1826099999998</v>
      </c>
    </row>
    <row r="14" spans="1:7" s="2" customFormat="1" x14ac:dyDescent="0.2">
      <c r="A14" s="40">
        <v>45033</v>
      </c>
      <c r="B14" s="7" t="s">
        <v>34</v>
      </c>
      <c r="C14" s="9" t="s">
        <v>27</v>
      </c>
      <c r="D14" s="39" t="s">
        <v>9</v>
      </c>
      <c r="E14" s="42">
        <v>200000</v>
      </c>
      <c r="F14" s="53">
        <f t="shared" si="0"/>
        <v>23.193292899545821</v>
      </c>
      <c r="G14" s="54">
        <v>8623.1826099999998</v>
      </c>
    </row>
    <row r="15" spans="1:7" s="2" customFormat="1" x14ac:dyDescent="0.2">
      <c r="A15" s="40">
        <v>45033</v>
      </c>
      <c r="B15" s="7" t="s">
        <v>34</v>
      </c>
      <c r="C15" s="9" t="s">
        <v>27</v>
      </c>
      <c r="D15" s="7" t="s">
        <v>12</v>
      </c>
      <c r="E15" s="42">
        <v>200000</v>
      </c>
      <c r="F15" s="53">
        <f t="shared" si="0"/>
        <v>23.193292899545821</v>
      </c>
      <c r="G15" s="54">
        <v>8623.1826099999998</v>
      </c>
    </row>
    <row r="16" spans="1:7" s="2" customFormat="1" x14ac:dyDescent="0.2">
      <c r="A16" s="40">
        <v>45033</v>
      </c>
      <c r="B16" s="7" t="s">
        <v>35</v>
      </c>
      <c r="C16" s="6" t="s">
        <v>13</v>
      </c>
      <c r="D16" s="39" t="s">
        <v>9</v>
      </c>
      <c r="E16" s="42">
        <v>240000</v>
      </c>
      <c r="F16" s="53">
        <f t="shared" si="0"/>
        <v>27.831951479454986</v>
      </c>
      <c r="G16" s="54">
        <v>8623.1826099999998</v>
      </c>
    </row>
    <row r="17" spans="1:7" s="2" customFormat="1" x14ac:dyDescent="0.2">
      <c r="A17" s="40">
        <v>45033</v>
      </c>
      <c r="B17" s="7" t="s">
        <v>36</v>
      </c>
      <c r="C17" s="6" t="s">
        <v>13</v>
      </c>
      <c r="D17" s="39" t="s">
        <v>9</v>
      </c>
      <c r="E17" s="42">
        <v>20000</v>
      </c>
      <c r="F17" s="53">
        <f t="shared" si="0"/>
        <v>2.3193292899545823</v>
      </c>
      <c r="G17" s="54">
        <v>8623.1826099999998</v>
      </c>
    </row>
    <row r="18" spans="1:7" s="2" customFormat="1" x14ac:dyDescent="0.2">
      <c r="A18" s="40">
        <v>45033</v>
      </c>
      <c r="B18" s="7" t="s">
        <v>36</v>
      </c>
      <c r="C18" s="6" t="s">
        <v>13</v>
      </c>
      <c r="D18" s="39" t="s">
        <v>9</v>
      </c>
      <c r="E18" s="42">
        <v>20000</v>
      </c>
      <c r="F18" s="53">
        <f t="shared" si="0"/>
        <v>2.3193292899545823</v>
      </c>
      <c r="G18" s="54">
        <v>8623.1826099999998</v>
      </c>
    </row>
    <row r="19" spans="1:7" s="2" customFormat="1" x14ac:dyDescent="0.2">
      <c r="A19" s="40">
        <v>45033</v>
      </c>
      <c r="B19" s="7" t="s">
        <v>36</v>
      </c>
      <c r="C19" s="6" t="s">
        <v>13</v>
      </c>
      <c r="D19" s="39" t="s">
        <v>9</v>
      </c>
      <c r="E19" s="42">
        <v>20000</v>
      </c>
      <c r="F19" s="53">
        <f t="shared" si="0"/>
        <v>2.3193292899545823</v>
      </c>
      <c r="G19" s="54">
        <v>8623.1826099999998</v>
      </c>
    </row>
    <row r="20" spans="1:7" s="2" customFormat="1" x14ac:dyDescent="0.2">
      <c r="A20" s="40">
        <v>45033</v>
      </c>
      <c r="B20" s="7" t="s">
        <v>36</v>
      </c>
      <c r="C20" s="6" t="s">
        <v>13</v>
      </c>
      <c r="D20" s="39" t="s">
        <v>9</v>
      </c>
      <c r="E20" s="42">
        <v>60000</v>
      </c>
      <c r="F20" s="53">
        <f t="shared" si="0"/>
        <v>6.9579878698637465</v>
      </c>
      <c r="G20" s="54">
        <v>8623.1826099999998</v>
      </c>
    </row>
    <row r="21" spans="1:7" s="2" customFormat="1" x14ac:dyDescent="0.2">
      <c r="A21" s="40">
        <v>45033</v>
      </c>
      <c r="B21" s="7" t="s">
        <v>36</v>
      </c>
      <c r="C21" s="6" t="s">
        <v>13</v>
      </c>
      <c r="D21" s="39" t="s">
        <v>9</v>
      </c>
      <c r="E21" s="42">
        <v>60000</v>
      </c>
      <c r="F21" s="53">
        <f t="shared" si="0"/>
        <v>6.9579878698637465</v>
      </c>
      <c r="G21" s="54">
        <v>8623.1826099999998</v>
      </c>
    </row>
    <row r="22" spans="1:7" s="2" customFormat="1" x14ac:dyDescent="0.2">
      <c r="A22" s="40">
        <v>45033</v>
      </c>
      <c r="B22" s="7" t="s">
        <v>36</v>
      </c>
      <c r="C22" s="6" t="s">
        <v>13</v>
      </c>
      <c r="D22" s="39" t="s">
        <v>9</v>
      </c>
      <c r="E22" s="42">
        <v>30000</v>
      </c>
      <c r="F22" s="53">
        <f t="shared" si="0"/>
        <v>3.4789939349318733</v>
      </c>
      <c r="G22" s="54">
        <v>8623.1826099999998</v>
      </c>
    </row>
    <row r="23" spans="1:7" s="2" customFormat="1" x14ac:dyDescent="0.2">
      <c r="A23" s="40">
        <v>45034</v>
      </c>
      <c r="B23" s="7" t="s">
        <v>1</v>
      </c>
      <c r="C23" s="6" t="s">
        <v>11</v>
      </c>
      <c r="D23" s="7" t="s">
        <v>22</v>
      </c>
      <c r="E23" s="46">
        <v>165000</v>
      </c>
      <c r="F23" s="53">
        <f t="shared" si="0"/>
        <v>19.134466642125304</v>
      </c>
      <c r="G23" s="54">
        <v>8623.1826099999998</v>
      </c>
    </row>
    <row r="24" spans="1:7" s="2" customFormat="1" x14ac:dyDescent="0.2">
      <c r="A24" s="40">
        <v>45034</v>
      </c>
      <c r="B24" s="7" t="s">
        <v>37</v>
      </c>
      <c r="C24" s="6" t="s">
        <v>13</v>
      </c>
      <c r="D24" s="39" t="s">
        <v>9</v>
      </c>
      <c r="E24" s="46">
        <v>20000</v>
      </c>
      <c r="F24" s="53">
        <f t="shared" si="0"/>
        <v>2.3193292899545823</v>
      </c>
      <c r="G24" s="54">
        <v>8623.1826099999998</v>
      </c>
    </row>
    <row r="25" spans="1:7" s="2" customFormat="1" x14ac:dyDescent="0.2">
      <c r="A25" s="40">
        <v>45034</v>
      </c>
      <c r="B25" s="7" t="s">
        <v>38</v>
      </c>
      <c r="C25" s="6" t="s">
        <v>13</v>
      </c>
      <c r="D25" s="39" t="s">
        <v>9</v>
      </c>
      <c r="E25" s="46">
        <v>60000</v>
      </c>
      <c r="F25" s="53">
        <f t="shared" si="0"/>
        <v>6.9579878698637465</v>
      </c>
      <c r="G25" s="54">
        <v>8623.1826099999998</v>
      </c>
    </row>
    <row r="26" spans="1:7" s="2" customFormat="1" x14ac:dyDescent="0.2">
      <c r="A26" s="40">
        <v>45035</v>
      </c>
      <c r="B26" s="7" t="s">
        <v>35</v>
      </c>
      <c r="C26" s="6" t="s">
        <v>13</v>
      </c>
      <c r="D26" s="39" t="s">
        <v>9</v>
      </c>
      <c r="E26" s="46">
        <v>240000</v>
      </c>
      <c r="F26" s="53">
        <f t="shared" si="0"/>
        <v>27.831951479454986</v>
      </c>
      <c r="G26" s="54">
        <v>8623.1826099999998</v>
      </c>
    </row>
    <row r="27" spans="1:7" s="2" customFormat="1" x14ac:dyDescent="0.2">
      <c r="A27" s="40">
        <v>45035</v>
      </c>
      <c r="B27" s="7" t="s">
        <v>2</v>
      </c>
      <c r="C27" s="6" t="s">
        <v>13</v>
      </c>
      <c r="D27" s="39" t="s">
        <v>9</v>
      </c>
      <c r="E27" s="46">
        <v>10000</v>
      </c>
      <c r="F27" s="53">
        <f t="shared" si="0"/>
        <v>1.1596646449772912</v>
      </c>
      <c r="G27" s="54">
        <v>8623.1826099999998</v>
      </c>
    </row>
    <row r="28" spans="1:7" s="2" customFormat="1" x14ac:dyDescent="0.2">
      <c r="A28" s="40">
        <v>45035</v>
      </c>
      <c r="B28" s="7" t="s">
        <v>39</v>
      </c>
      <c r="C28" s="6" t="s">
        <v>11</v>
      </c>
      <c r="D28" s="7" t="s">
        <v>22</v>
      </c>
      <c r="E28" s="46">
        <v>15000</v>
      </c>
      <c r="F28" s="53">
        <f t="shared" si="0"/>
        <v>1.7394969674659366</v>
      </c>
      <c r="G28" s="54">
        <v>8623.1826099999998</v>
      </c>
    </row>
    <row r="29" spans="1:7" s="2" customFormat="1" x14ac:dyDescent="0.2">
      <c r="A29" s="40">
        <v>45035</v>
      </c>
      <c r="B29" s="7" t="s">
        <v>40</v>
      </c>
      <c r="C29" s="6" t="s">
        <v>21</v>
      </c>
      <c r="D29" s="7" t="s">
        <v>10</v>
      </c>
      <c r="E29" s="46">
        <v>42000</v>
      </c>
      <c r="F29" s="53">
        <f t="shared" si="0"/>
        <v>4.8705915089046226</v>
      </c>
      <c r="G29" s="54">
        <v>8623.1826099999998</v>
      </c>
    </row>
    <row r="30" spans="1:7" s="2" customFormat="1" x14ac:dyDescent="0.2">
      <c r="A30" s="40">
        <v>45035</v>
      </c>
      <c r="B30" s="7" t="s">
        <v>42</v>
      </c>
      <c r="C30" s="6" t="s">
        <v>26</v>
      </c>
      <c r="D30" s="7" t="s">
        <v>12</v>
      </c>
      <c r="E30" s="46">
        <v>1342000</v>
      </c>
      <c r="F30" s="53">
        <f t="shared" si="0"/>
        <v>155.62699535595246</v>
      </c>
      <c r="G30" s="54">
        <v>8623.1826099999998</v>
      </c>
    </row>
    <row r="31" spans="1:7" s="2" customFormat="1" x14ac:dyDescent="0.2">
      <c r="A31" s="40">
        <v>45035</v>
      </c>
      <c r="B31" s="47" t="s">
        <v>43</v>
      </c>
      <c r="C31" s="6" t="s">
        <v>21</v>
      </c>
      <c r="D31" s="7" t="s">
        <v>10</v>
      </c>
      <c r="E31" s="46">
        <v>45340.393838675998</v>
      </c>
      <c r="F31" s="53">
        <f t="shared" si="0"/>
        <v>5.2579651724058758</v>
      </c>
      <c r="G31" s="54">
        <v>8623.1826099999998</v>
      </c>
    </row>
    <row r="32" spans="1:7" s="2" customFormat="1" x14ac:dyDescent="0.2">
      <c r="A32" s="40">
        <v>45035</v>
      </c>
      <c r="B32" s="47" t="s">
        <v>44</v>
      </c>
      <c r="C32" s="6" t="s">
        <v>26</v>
      </c>
      <c r="D32" s="7" t="s">
        <v>12</v>
      </c>
      <c r="E32" s="46">
        <v>6000</v>
      </c>
      <c r="F32" s="53">
        <f t="shared" si="0"/>
        <v>0.69579878698637465</v>
      </c>
      <c r="G32" s="54">
        <v>8623.1826099999998</v>
      </c>
    </row>
    <row r="33" spans="1:7" s="2" customFormat="1" x14ac:dyDescent="0.2">
      <c r="A33" s="40">
        <v>45035</v>
      </c>
      <c r="B33" s="47" t="s">
        <v>41</v>
      </c>
      <c r="C33" s="6" t="s">
        <v>13</v>
      </c>
      <c r="D33" s="39" t="s">
        <v>9</v>
      </c>
      <c r="E33" s="46">
        <v>20000</v>
      </c>
      <c r="F33" s="53">
        <f t="shared" si="0"/>
        <v>2.3193292899545823</v>
      </c>
      <c r="G33" s="54">
        <v>8623.1826099999998</v>
      </c>
    </row>
    <row r="34" spans="1:7" s="2" customFormat="1" x14ac:dyDescent="0.2">
      <c r="A34" s="40">
        <v>45035</v>
      </c>
      <c r="B34" s="7" t="s">
        <v>41</v>
      </c>
      <c r="C34" s="6" t="s">
        <v>13</v>
      </c>
      <c r="D34" s="39" t="s">
        <v>9</v>
      </c>
      <c r="E34" s="46">
        <v>40000</v>
      </c>
      <c r="F34" s="53">
        <f t="shared" si="0"/>
        <v>4.6386585799091646</v>
      </c>
      <c r="G34" s="54">
        <v>8623.1826099999998</v>
      </c>
    </row>
    <row r="35" spans="1:7" s="2" customFormat="1" x14ac:dyDescent="0.2">
      <c r="A35" s="40">
        <v>45035</v>
      </c>
      <c r="B35" s="7" t="s">
        <v>41</v>
      </c>
      <c r="C35" s="6" t="s">
        <v>13</v>
      </c>
      <c r="D35" s="39" t="s">
        <v>9</v>
      </c>
      <c r="E35" s="46">
        <v>20000</v>
      </c>
      <c r="F35" s="53">
        <f t="shared" si="0"/>
        <v>2.3193292899545823</v>
      </c>
      <c r="G35" s="54">
        <v>8623.1826099999998</v>
      </c>
    </row>
    <row r="36" spans="1:7" s="2" customFormat="1" x14ac:dyDescent="0.2">
      <c r="A36" s="40">
        <v>45035</v>
      </c>
      <c r="B36" s="7" t="s">
        <v>41</v>
      </c>
      <c r="C36" s="6" t="s">
        <v>13</v>
      </c>
      <c r="D36" s="39" t="s">
        <v>9</v>
      </c>
      <c r="E36" s="46">
        <v>20000</v>
      </c>
      <c r="F36" s="53">
        <f t="shared" si="0"/>
        <v>2.3193292899545823</v>
      </c>
      <c r="G36" s="54">
        <v>8623.1826099999998</v>
      </c>
    </row>
    <row r="37" spans="1:7" s="2" customFormat="1" x14ac:dyDescent="0.2">
      <c r="A37" s="40">
        <v>45036</v>
      </c>
      <c r="B37" s="47" t="s">
        <v>1</v>
      </c>
      <c r="C37" s="6" t="s">
        <v>11</v>
      </c>
      <c r="D37" s="7" t="s">
        <v>22</v>
      </c>
      <c r="E37" s="46">
        <v>190000</v>
      </c>
      <c r="F37" s="53">
        <f t="shared" si="0"/>
        <v>22.03362825456853</v>
      </c>
      <c r="G37" s="54">
        <v>8623.1826099999998</v>
      </c>
    </row>
    <row r="38" spans="1:7" s="2" customFormat="1" x14ac:dyDescent="0.2">
      <c r="A38" s="40">
        <v>45036</v>
      </c>
      <c r="B38" s="47" t="s">
        <v>45</v>
      </c>
      <c r="C38" s="6" t="s">
        <v>13</v>
      </c>
      <c r="D38" s="39" t="s">
        <v>9</v>
      </c>
      <c r="E38" s="46">
        <v>120000</v>
      </c>
      <c r="F38" s="53">
        <f t="shared" si="0"/>
        <v>13.915975739727493</v>
      </c>
      <c r="G38" s="54">
        <v>8623.1826099999998</v>
      </c>
    </row>
    <row r="39" spans="1:7" s="2" customFormat="1" x14ac:dyDescent="0.2">
      <c r="A39" s="40">
        <v>45036</v>
      </c>
      <c r="B39" s="47" t="s">
        <v>41</v>
      </c>
      <c r="C39" s="6" t="s">
        <v>13</v>
      </c>
      <c r="D39" s="39" t="s">
        <v>9</v>
      </c>
      <c r="E39" s="46">
        <v>20000</v>
      </c>
      <c r="F39" s="53">
        <f t="shared" si="0"/>
        <v>2.3193292899545823</v>
      </c>
      <c r="G39" s="54">
        <v>8623.1826099999998</v>
      </c>
    </row>
    <row r="40" spans="1:7" s="2" customFormat="1" x14ac:dyDescent="0.2">
      <c r="A40" s="40">
        <v>45036</v>
      </c>
      <c r="B40" s="47" t="s">
        <v>46</v>
      </c>
      <c r="C40" s="6" t="s">
        <v>13</v>
      </c>
      <c r="D40" s="39" t="s">
        <v>9</v>
      </c>
      <c r="E40" s="48">
        <v>20000</v>
      </c>
      <c r="F40" s="53">
        <f t="shared" si="0"/>
        <v>2.3193292899545823</v>
      </c>
      <c r="G40" s="54">
        <v>8623.1826099999998</v>
      </c>
    </row>
    <row r="41" spans="1:7" s="2" customFormat="1" x14ac:dyDescent="0.2">
      <c r="A41" s="40">
        <v>45038</v>
      </c>
      <c r="B41" s="49" t="s">
        <v>1</v>
      </c>
      <c r="C41" s="6" t="s">
        <v>11</v>
      </c>
      <c r="D41" s="39" t="s">
        <v>9</v>
      </c>
      <c r="E41" s="48">
        <v>70000</v>
      </c>
      <c r="F41" s="53">
        <f t="shared" si="0"/>
        <v>8.117652514841037</v>
      </c>
      <c r="G41" s="54">
        <v>8623.1826099999998</v>
      </c>
    </row>
    <row r="42" spans="1:7" s="2" customFormat="1" x14ac:dyDescent="0.2">
      <c r="A42" s="40">
        <v>45038</v>
      </c>
      <c r="B42" s="50" t="s">
        <v>45</v>
      </c>
      <c r="C42" s="6" t="s">
        <v>13</v>
      </c>
      <c r="D42" s="39" t="s">
        <v>9</v>
      </c>
      <c r="E42" s="48">
        <v>300000</v>
      </c>
      <c r="F42" s="53">
        <f t="shared" si="0"/>
        <v>34.789939349318729</v>
      </c>
      <c r="G42" s="54">
        <v>8623.1826099999998</v>
      </c>
    </row>
    <row r="43" spans="1:7" s="2" customFormat="1" x14ac:dyDescent="0.2">
      <c r="A43" s="40">
        <v>45038</v>
      </c>
      <c r="B43" s="47" t="s">
        <v>46</v>
      </c>
      <c r="C43" s="6" t="s">
        <v>13</v>
      </c>
      <c r="D43" s="39" t="s">
        <v>9</v>
      </c>
      <c r="E43" s="48">
        <v>20000</v>
      </c>
      <c r="F43" s="53">
        <f t="shared" si="0"/>
        <v>2.3193292899545823</v>
      </c>
      <c r="G43" s="54">
        <v>8623.1826099999998</v>
      </c>
    </row>
    <row r="44" spans="1:7" s="2" customFormat="1" x14ac:dyDescent="0.2">
      <c r="A44" s="40">
        <v>45038</v>
      </c>
      <c r="B44" s="47" t="s">
        <v>46</v>
      </c>
      <c r="C44" s="6" t="s">
        <v>13</v>
      </c>
      <c r="D44" s="39" t="s">
        <v>9</v>
      </c>
      <c r="E44" s="48">
        <v>20000</v>
      </c>
      <c r="F44" s="53">
        <f t="shared" si="0"/>
        <v>2.3193292899545823</v>
      </c>
      <c r="G44" s="54">
        <v>8623.1826099999998</v>
      </c>
    </row>
    <row r="45" spans="1:7" s="2" customFormat="1" x14ac:dyDescent="0.2">
      <c r="A45" s="40">
        <v>45038</v>
      </c>
      <c r="B45" s="47" t="s">
        <v>46</v>
      </c>
      <c r="C45" s="6" t="s">
        <v>13</v>
      </c>
      <c r="D45" s="39" t="s">
        <v>9</v>
      </c>
      <c r="E45" s="48">
        <v>40000</v>
      </c>
      <c r="F45" s="53">
        <f t="shared" si="0"/>
        <v>4.6386585799091646</v>
      </c>
      <c r="G45" s="54">
        <v>8623.1826099999998</v>
      </c>
    </row>
    <row r="46" spans="1:7" s="2" customFormat="1" x14ac:dyDescent="0.2">
      <c r="A46" s="40">
        <v>45038</v>
      </c>
      <c r="B46" s="47" t="s">
        <v>46</v>
      </c>
      <c r="C46" s="6" t="s">
        <v>13</v>
      </c>
      <c r="D46" s="39" t="s">
        <v>9</v>
      </c>
      <c r="E46" s="48">
        <v>40000</v>
      </c>
      <c r="F46" s="53">
        <f t="shared" si="0"/>
        <v>4.6386585799091646</v>
      </c>
      <c r="G46" s="54">
        <v>8623.1826099999998</v>
      </c>
    </row>
    <row r="47" spans="1:7" s="2" customFormat="1" x14ac:dyDescent="0.2">
      <c r="A47" s="40">
        <v>45039</v>
      </c>
      <c r="B47" s="51" t="s">
        <v>47</v>
      </c>
      <c r="C47" s="6" t="s">
        <v>13</v>
      </c>
      <c r="D47" s="39" t="s">
        <v>9</v>
      </c>
      <c r="E47" s="48">
        <v>1000000</v>
      </c>
      <c r="F47" s="53">
        <f t="shared" si="0"/>
        <v>115.96646449772911</v>
      </c>
      <c r="G47" s="54">
        <v>8623.1826099999998</v>
      </c>
    </row>
    <row r="48" spans="1:7" s="2" customFormat="1" x14ac:dyDescent="0.2">
      <c r="A48" s="40">
        <v>45039</v>
      </c>
      <c r="B48" s="51" t="s">
        <v>47</v>
      </c>
      <c r="C48" s="6" t="s">
        <v>13</v>
      </c>
      <c r="D48" s="39" t="s">
        <v>9</v>
      </c>
      <c r="E48" s="48">
        <v>1000000</v>
      </c>
      <c r="F48" s="53">
        <f t="shared" si="0"/>
        <v>115.96646449772911</v>
      </c>
      <c r="G48" s="54">
        <v>8623.1826099999998</v>
      </c>
    </row>
    <row r="49" spans="1:7" s="2" customFormat="1" x14ac:dyDescent="0.2">
      <c r="A49" s="40">
        <v>45039</v>
      </c>
      <c r="B49" s="51" t="s">
        <v>47</v>
      </c>
      <c r="C49" s="6" t="s">
        <v>13</v>
      </c>
      <c r="D49" s="39" t="s">
        <v>9</v>
      </c>
      <c r="E49" s="48">
        <v>1000000</v>
      </c>
      <c r="F49" s="53">
        <f t="shared" si="0"/>
        <v>115.96646449772911</v>
      </c>
      <c r="G49" s="54">
        <v>8623.1826099999998</v>
      </c>
    </row>
    <row r="50" spans="1:7" s="2" customFormat="1" x14ac:dyDescent="0.2">
      <c r="A50" s="40">
        <v>45039</v>
      </c>
      <c r="B50" s="52" t="s">
        <v>1</v>
      </c>
      <c r="C50" s="6" t="s">
        <v>11</v>
      </c>
      <c r="D50" s="8" t="s">
        <v>22</v>
      </c>
      <c r="E50" s="48">
        <v>265000</v>
      </c>
      <c r="F50" s="53">
        <f t="shared" si="0"/>
        <v>30.731113091898212</v>
      </c>
      <c r="G50" s="54">
        <v>8623.1826099999998</v>
      </c>
    </row>
    <row r="51" spans="1:7" s="2" customFormat="1" ht="13.5" thickBot="1" x14ac:dyDescent="0.25">
      <c r="A51" s="56">
        <v>45040</v>
      </c>
      <c r="B51" s="57" t="s">
        <v>48</v>
      </c>
      <c r="C51" s="58" t="s">
        <v>11</v>
      </c>
      <c r="D51" s="59" t="s">
        <v>22</v>
      </c>
      <c r="E51" s="60">
        <v>196428.2791245</v>
      </c>
      <c r="F51" s="61">
        <f t="shared" si="0"/>
        <v>22.779093057441351</v>
      </c>
      <c r="G51" s="62">
        <v>8623.1826099999998</v>
      </c>
    </row>
    <row r="52" spans="1:7" s="2" customFormat="1" x14ac:dyDescent="0.2">
      <c r="E52" s="3"/>
    </row>
    <row r="53" spans="1:7" s="2" customFormat="1" x14ac:dyDescent="0.2">
      <c r="E53" s="3"/>
    </row>
    <row r="54" spans="1:7" s="2" customFormat="1" x14ac:dyDescent="0.2">
      <c r="E54" s="3"/>
    </row>
    <row r="55" spans="1:7" s="2" customFormat="1" x14ac:dyDescent="0.2">
      <c r="E55" s="3"/>
    </row>
    <row r="56" spans="1:7" s="2" customFormat="1" x14ac:dyDescent="0.2">
      <c r="E56" s="3"/>
    </row>
    <row r="57" spans="1:7" s="2" customFormat="1" x14ac:dyDescent="0.2">
      <c r="E57" s="3"/>
    </row>
    <row r="58" spans="1:7" s="2" customFormat="1" x14ac:dyDescent="0.2">
      <c r="E58" s="3"/>
    </row>
    <row r="59" spans="1:7" s="2" customFormat="1" x14ac:dyDescent="0.2">
      <c r="E59" s="3"/>
    </row>
    <row r="60" spans="1:7" s="2" customFormat="1" x14ac:dyDescent="0.2">
      <c r="E60" s="3"/>
    </row>
    <row r="61" spans="1:7" s="2" customFormat="1" x14ac:dyDescent="0.2">
      <c r="E61" s="3"/>
    </row>
    <row r="62" spans="1:7" s="2" customFormat="1" x14ac:dyDescent="0.2">
      <c r="E62" s="3"/>
    </row>
    <row r="63" spans="1:7" s="2" customFormat="1" x14ac:dyDescent="0.2">
      <c r="E63" s="3"/>
    </row>
    <row r="64" spans="1:7" s="2" customFormat="1" x14ac:dyDescent="0.2">
      <c r="E64" s="3"/>
    </row>
    <row r="65" spans="5:5" s="2" customFormat="1" x14ac:dyDescent="0.2">
      <c r="E65" s="3"/>
    </row>
    <row r="66" spans="5:5" s="2" customFormat="1" x14ac:dyDescent="0.2">
      <c r="E66" s="3"/>
    </row>
    <row r="67" spans="5:5" s="2" customFormat="1" x14ac:dyDescent="0.2">
      <c r="E67" s="3"/>
    </row>
    <row r="68" spans="5:5" s="2" customFormat="1" x14ac:dyDescent="0.2">
      <c r="E68" s="3"/>
    </row>
    <row r="69" spans="5:5" s="2" customFormat="1" x14ac:dyDescent="0.2">
      <c r="E69" s="3"/>
    </row>
    <row r="70" spans="5:5" s="2" customFormat="1" x14ac:dyDescent="0.2">
      <c r="E70" s="3"/>
    </row>
    <row r="71" spans="5:5" s="2" customFormat="1" x14ac:dyDescent="0.2">
      <c r="E71" s="3"/>
    </row>
    <row r="72" spans="5:5" s="2" customFormat="1" x14ac:dyDescent="0.2">
      <c r="E72" s="3"/>
    </row>
    <row r="73" spans="5:5" s="2" customFormat="1" x14ac:dyDescent="0.2">
      <c r="E73" s="3"/>
    </row>
    <row r="74" spans="5:5" s="2" customFormat="1" x14ac:dyDescent="0.2">
      <c r="E74" s="3"/>
    </row>
    <row r="75" spans="5:5" s="2" customFormat="1" x14ac:dyDescent="0.2">
      <c r="E75" s="3"/>
    </row>
    <row r="76" spans="5:5" s="2" customFormat="1" x14ac:dyDescent="0.2">
      <c r="E76" s="3"/>
    </row>
    <row r="77" spans="5:5" s="2" customFormat="1" x14ac:dyDescent="0.2">
      <c r="E77" s="3"/>
    </row>
    <row r="78" spans="5:5" s="2" customFormat="1" x14ac:dyDescent="0.2">
      <c r="E78" s="3"/>
    </row>
    <row r="79" spans="5:5" s="2" customFormat="1" x14ac:dyDescent="0.2">
      <c r="E79" s="3"/>
    </row>
    <row r="80" spans="5:5" s="2" customFormat="1" x14ac:dyDescent="0.2">
      <c r="E80" s="3"/>
    </row>
    <row r="81" spans="5:5" s="2" customFormat="1" x14ac:dyDescent="0.2">
      <c r="E81" s="3"/>
    </row>
    <row r="82" spans="5:5" s="2" customFormat="1" x14ac:dyDescent="0.2">
      <c r="E82" s="3"/>
    </row>
    <row r="83" spans="5:5" s="2" customFormat="1" x14ac:dyDescent="0.2">
      <c r="E83" s="3"/>
    </row>
    <row r="84" spans="5:5" s="2" customFormat="1" x14ac:dyDescent="0.2">
      <c r="E84" s="3"/>
    </row>
    <row r="85" spans="5:5" s="2" customFormat="1" x14ac:dyDescent="0.2">
      <c r="E85" s="3"/>
    </row>
    <row r="86" spans="5:5" s="2" customFormat="1" x14ac:dyDescent="0.2">
      <c r="E86" s="3"/>
    </row>
    <row r="87" spans="5:5" s="2" customFormat="1" x14ac:dyDescent="0.2">
      <c r="E87" s="3"/>
    </row>
    <row r="88" spans="5:5" s="2" customFormat="1" x14ac:dyDescent="0.2">
      <c r="E88" s="3"/>
    </row>
    <row r="89" spans="5:5" s="2" customFormat="1" x14ac:dyDescent="0.2">
      <c r="E89" s="3"/>
    </row>
    <row r="90" spans="5:5" s="2" customFormat="1" x14ac:dyDescent="0.2">
      <c r="E90" s="3"/>
    </row>
    <row r="91" spans="5:5" s="2" customFormat="1" x14ac:dyDescent="0.2">
      <c r="E91" s="3"/>
    </row>
    <row r="92" spans="5:5" s="2" customFormat="1" x14ac:dyDescent="0.2">
      <c r="E92" s="3"/>
    </row>
    <row r="93" spans="5:5" s="2" customFormat="1" x14ac:dyDescent="0.2">
      <c r="E93" s="3"/>
    </row>
    <row r="94" spans="5:5" s="2" customFormat="1" x14ac:dyDescent="0.2">
      <c r="E94" s="3"/>
    </row>
    <row r="95" spans="5:5" s="2" customFormat="1" x14ac:dyDescent="0.2">
      <c r="E95" s="3"/>
    </row>
    <row r="96" spans="5:5" s="2" customFormat="1" x14ac:dyDescent="0.2">
      <c r="E96" s="3"/>
    </row>
    <row r="97" spans="5:5" s="2" customFormat="1" x14ac:dyDescent="0.2">
      <c r="E97" s="3"/>
    </row>
    <row r="98" spans="5:5" s="2" customFormat="1" x14ac:dyDescent="0.2">
      <c r="E98" s="3"/>
    </row>
    <row r="99" spans="5:5" s="2" customFormat="1" x14ac:dyDescent="0.2">
      <c r="E99" s="3"/>
    </row>
    <row r="100" spans="5:5" s="2" customFormat="1" x14ac:dyDescent="0.2">
      <c r="E100" s="3"/>
    </row>
    <row r="101" spans="5:5" s="2" customFormat="1" x14ac:dyDescent="0.2">
      <c r="E101" s="3"/>
    </row>
    <row r="102" spans="5:5" s="2" customFormat="1" x14ac:dyDescent="0.2">
      <c r="E102" s="3"/>
    </row>
    <row r="103" spans="5:5" s="2" customFormat="1" x14ac:dyDescent="0.2">
      <c r="E103" s="3"/>
    </row>
    <row r="104" spans="5:5" s="2" customFormat="1" x14ac:dyDescent="0.2">
      <c r="E104" s="3"/>
    </row>
    <row r="105" spans="5:5" s="2" customFormat="1" x14ac:dyDescent="0.2">
      <c r="E105" s="3"/>
    </row>
    <row r="106" spans="5:5" s="2" customFormat="1" x14ac:dyDescent="0.2">
      <c r="E106" s="3"/>
    </row>
    <row r="107" spans="5:5" s="2" customFormat="1" x14ac:dyDescent="0.2">
      <c r="E107" s="3"/>
    </row>
    <row r="108" spans="5:5" s="2" customFormat="1" x14ac:dyDescent="0.2">
      <c r="E108" s="3"/>
    </row>
    <row r="109" spans="5:5" s="2" customFormat="1" x14ac:dyDescent="0.2">
      <c r="E109" s="3"/>
    </row>
    <row r="110" spans="5:5" s="2" customFormat="1" x14ac:dyDescent="0.2">
      <c r="E110" s="3"/>
    </row>
    <row r="111" spans="5:5" s="2" customFormat="1" x14ac:dyDescent="0.2">
      <c r="E111" s="3"/>
    </row>
    <row r="112" spans="5:5" s="2" customFormat="1" x14ac:dyDescent="0.2">
      <c r="E112" s="3"/>
    </row>
    <row r="113" spans="5:5" s="2" customFormat="1" x14ac:dyDescent="0.2">
      <c r="E113" s="3"/>
    </row>
    <row r="114" spans="5:5" s="2" customFormat="1" x14ac:dyDescent="0.2">
      <c r="E114" s="3"/>
    </row>
    <row r="115" spans="5:5" s="2" customFormat="1" x14ac:dyDescent="0.2">
      <c r="E115" s="3"/>
    </row>
    <row r="116" spans="5:5" s="2" customFormat="1" x14ac:dyDescent="0.2">
      <c r="E116" s="3"/>
    </row>
    <row r="117" spans="5:5" s="2" customFormat="1" x14ac:dyDescent="0.2">
      <c r="E117" s="3"/>
    </row>
    <row r="118" spans="5:5" s="2" customFormat="1" x14ac:dyDescent="0.2">
      <c r="E118" s="3"/>
    </row>
    <row r="119" spans="5:5" s="2" customFormat="1" x14ac:dyDescent="0.2">
      <c r="E119" s="3"/>
    </row>
    <row r="120" spans="5:5" s="2" customFormat="1" x14ac:dyDescent="0.2">
      <c r="E120" s="3"/>
    </row>
    <row r="121" spans="5:5" s="2" customFormat="1" x14ac:dyDescent="0.2">
      <c r="E121" s="3"/>
    </row>
    <row r="122" spans="5:5" s="2" customFormat="1" x14ac:dyDescent="0.2">
      <c r="E122" s="3"/>
    </row>
    <row r="123" spans="5:5" s="2" customFormat="1" x14ac:dyDescent="0.2">
      <c r="E123" s="3"/>
    </row>
    <row r="124" spans="5:5" s="2" customFormat="1" x14ac:dyDescent="0.2">
      <c r="E124" s="3"/>
    </row>
    <row r="125" spans="5:5" s="2" customFormat="1" x14ac:dyDescent="0.2">
      <c r="E125" s="3"/>
    </row>
    <row r="126" spans="5:5" s="2" customFormat="1" x14ac:dyDescent="0.2">
      <c r="E126" s="3"/>
    </row>
    <row r="127" spans="5:5" s="2" customFormat="1" x14ac:dyDescent="0.2">
      <c r="E127" s="3"/>
    </row>
    <row r="128" spans="5:5" s="2" customFormat="1" x14ac:dyDescent="0.2">
      <c r="E128" s="3"/>
    </row>
    <row r="129" spans="5:5" s="2" customFormat="1" x14ac:dyDescent="0.2">
      <c r="E129" s="3"/>
    </row>
    <row r="130" spans="5:5" s="2" customFormat="1" x14ac:dyDescent="0.2">
      <c r="E130" s="3"/>
    </row>
    <row r="131" spans="5:5" s="2" customFormat="1" x14ac:dyDescent="0.2">
      <c r="E131" s="3"/>
    </row>
    <row r="132" spans="5:5" s="2" customFormat="1" x14ac:dyDescent="0.2">
      <c r="E132" s="3"/>
    </row>
    <row r="133" spans="5:5" s="2" customFormat="1" x14ac:dyDescent="0.2">
      <c r="E133" s="3"/>
    </row>
    <row r="134" spans="5:5" s="2" customFormat="1" x14ac:dyDescent="0.2">
      <c r="E134" s="3"/>
    </row>
    <row r="135" spans="5:5" s="2" customFormat="1" x14ac:dyDescent="0.2">
      <c r="E135" s="3"/>
    </row>
    <row r="136" spans="5:5" s="2" customFormat="1" x14ac:dyDescent="0.2">
      <c r="E136" s="3"/>
    </row>
    <row r="137" spans="5:5" s="2" customFormat="1" x14ac:dyDescent="0.2">
      <c r="E137" s="3"/>
    </row>
    <row r="138" spans="5:5" s="2" customFormat="1" x14ac:dyDescent="0.2">
      <c r="E138" s="3"/>
    </row>
    <row r="139" spans="5:5" s="2" customFormat="1" x14ac:dyDescent="0.2">
      <c r="E139" s="3"/>
    </row>
    <row r="140" spans="5:5" s="2" customFormat="1" x14ac:dyDescent="0.2">
      <c r="E140" s="3"/>
    </row>
    <row r="141" spans="5:5" s="2" customFormat="1" x14ac:dyDescent="0.2">
      <c r="E141" s="3"/>
    </row>
    <row r="142" spans="5:5" s="2" customFormat="1" x14ac:dyDescent="0.2">
      <c r="E142" s="3"/>
    </row>
    <row r="143" spans="5:5" s="2" customFormat="1" x14ac:dyDescent="0.2">
      <c r="E143" s="3"/>
    </row>
    <row r="144" spans="5:5" s="2" customFormat="1" x14ac:dyDescent="0.2">
      <c r="E144" s="3"/>
    </row>
    <row r="145" spans="5:5" s="2" customFormat="1" x14ac:dyDescent="0.2">
      <c r="E145" s="3"/>
    </row>
    <row r="146" spans="5:5" s="2" customFormat="1" x14ac:dyDescent="0.2">
      <c r="E146" s="3"/>
    </row>
    <row r="147" spans="5:5" s="2" customFormat="1" x14ac:dyDescent="0.2">
      <c r="E147" s="3"/>
    </row>
    <row r="148" spans="5:5" s="2" customFormat="1" x14ac:dyDescent="0.2">
      <c r="E148" s="3"/>
    </row>
    <row r="149" spans="5:5" s="2" customFormat="1" x14ac:dyDescent="0.2">
      <c r="E149" s="3"/>
    </row>
    <row r="150" spans="5:5" s="2" customFormat="1" x14ac:dyDescent="0.2">
      <c r="E150" s="3"/>
    </row>
    <row r="151" spans="5:5" s="2" customFormat="1" x14ac:dyDescent="0.2">
      <c r="E151" s="3"/>
    </row>
    <row r="152" spans="5:5" s="2" customFormat="1" x14ac:dyDescent="0.2">
      <c r="E152" s="3"/>
    </row>
    <row r="153" spans="5:5" s="2" customFormat="1" x14ac:dyDescent="0.2">
      <c r="E153" s="3"/>
    </row>
    <row r="154" spans="5:5" s="2" customFormat="1" x14ac:dyDescent="0.2">
      <c r="E154" s="3"/>
    </row>
    <row r="155" spans="5:5" s="2" customFormat="1" x14ac:dyDescent="0.2">
      <c r="E155" s="3"/>
    </row>
    <row r="156" spans="5:5" s="2" customFormat="1" x14ac:dyDescent="0.2">
      <c r="E156" s="3"/>
    </row>
    <row r="157" spans="5:5" s="2" customFormat="1" x14ac:dyDescent="0.2">
      <c r="E157" s="3"/>
    </row>
    <row r="158" spans="5:5" s="2" customFormat="1" x14ac:dyDescent="0.2">
      <c r="E158" s="3"/>
    </row>
    <row r="159" spans="5:5" s="2" customFormat="1" x14ac:dyDescent="0.2">
      <c r="E159" s="3"/>
    </row>
    <row r="160" spans="5:5" s="2" customFormat="1" x14ac:dyDescent="0.2">
      <c r="E160" s="3"/>
    </row>
    <row r="161" spans="5:5" s="2" customFormat="1" x14ac:dyDescent="0.2">
      <c r="E161" s="3"/>
    </row>
    <row r="162" spans="5:5" s="2" customFormat="1" x14ac:dyDescent="0.2">
      <c r="E162" s="3"/>
    </row>
    <row r="163" spans="5:5" s="2" customFormat="1" x14ac:dyDescent="0.2">
      <c r="E163" s="3"/>
    </row>
    <row r="164" spans="5:5" s="2" customFormat="1" x14ac:dyDescent="0.2">
      <c r="E164" s="3"/>
    </row>
    <row r="165" spans="5:5" s="2" customFormat="1" x14ac:dyDescent="0.2">
      <c r="E165" s="3"/>
    </row>
    <row r="166" spans="5:5" s="2" customFormat="1" x14ac:dyDescent="0.2">
      <c r="E166" s="3"/>
    </row>
    <row r="167" spans="5:5" s="2" customFormat="1" x14ac:dyDescent="0.2">
      <c r="E167" s="3"/>
    </row>
    <row r="168" spans="5:5" s="2" customFormat="1" x14ac:dyDescent="0.2">
      <c r="E168" s="3"/>
    </row>
    <row r="169" spans="5:5" s="2" customFormat="1" x14ac:dyDescent="0.2">
      <c r="E169" s="3"/>
    </row>
    <row r="170" spans="5:5" s="2" customFormat="1" x14ac:dyDescent="0.2">
      <c r="E170" s="3"/>
    </row>
    <row r="171" spans="5:5" s="2" customFormat="1" x14ac:dyDescent="0.2">
      <c r="E171" s="3"/>
    </row>
    <row r="172" spans="5:5" s="2" customFormat="1" x14ac:dyDescent="0.2">
      <c r="E172" s="3"/>
    </row>
    <row r="173" spans="5:5" s="2" customFormat="1" x14ac:dyDescent="0.2">
      <c r="E173" s="3"/>
    </row>
    <row r="174" spans="5:5" s="2" customFormat="1" x14ac:dyDescent="0.2">
      <c r="E174" s="3"/>
    </row>
    <row r="175" spans="5:5" s="2" customFormat="1" x14ac:dyDescent="0.2">
      <c r="E175" s="3"/>
    </row>
    <row r="176" spans="5:5" s="2" customFormat="1" x14ac:dyDescent="0.2">
      <c r="E176" s="3"/>
    </row>
    <row r="177" spans="5:5" s="2" customFormat="1" x14ac:dyDescent="0.2">
      <c r="E177" s="3"/>
    </row>
    <row r="178" spans="5:5" s="2" customFormat="1" x14ac:dyDescent="0.2">
      <c r="E178" s="3"/>
    </row>
    <row r="179" spans="5:5" s="2" customFormat="1" x14ac:dyDescent="0.2">
      <c r="E179" s="3"/>
    </row>
    <row r="180" spans="5:5" s="2" customFormat="1" x14ac:dyDescent="0.2">
      <c r="E180" s="3"/>
    </row>
    <row r="181" spans="5:5" s="2" customFormat="1" x14ac:dyDescent="0.2">
      <c r="E181" s="3"/>
    </row>
    <row r="182" spans="5:5" s="2" customFormat="1" x14ac:dyDescent="0.2">
      <c r="E182" s="3"/>
    </row>
    <row r="183" spans="5:5" s="2" customFormat="1" x14ac:dyDescent="0.2">
      <c r="E183" s="3"/>
    </row>
    <row r="184" spans="5:5" s="2" customFormat="1" x14ac:dyDescent="0.2">
      <c r="E184" s="3"/>
    </row>
    <row r="185" spans="5:5" s="2" customFormat="1" x14ac:dyDescent="0.2">
      <c r="E185" s="3"/>
    </row>
    <row r="186" spans="5:5" s="2" customFormat="1" x14ac:dyDescent="0.2">
      <c r="E186" s="3"/>
    </row>
    <row r="187" spans="5:5" s="2" customFormat="1" x14ac:dyDescent="0.2">
      <c r="E187" s="3"/>
    </row>
    <row r="188" spans="5:5" s="2" customFormat="1" x14ac:dyDescent="0.2">
      <c r="E188" s="3"/>
    </row>
    <row r="189" spans="5:5" s="2" customFormat="1" x14ac:dyDescent="0.2">
      <c r="E189" s="3"/>
    </row>
    <row r="190" spans="5:5" s="2" customFormat="1" x14ac:dyDescent="0.2">
      <c r="E190" s="3"/>
    </row>
    <row r="191" spans="5:5" s="2" customFormat="1" x14ac:dyDescent="0.2">
      <c r="E191" s="3"/>
    </row>
    <row r="192" spans="5:5" s="2" customFormat="1" x14ac:dyDescent="0.2">
      <c r="E19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D927-D279-4ABE-BE1B-FFCA51F71D24}">
  <dimension ref="A1:G192"/>
  <sheetViews>
    <sheetView topLeftCell="A28" workbookViewId="0">
      <selection activeCell="C15" sqref="C15"/>
    </sheetView>
  </sheetViews>
  <sheetFormatPr baseColWidth="10" defaultColWidth="10.85546875" defaultRowHeight="12.75" x14ac:dyDescent="0.2"/>
  <cols>
    <col min="1" max="1" width="11.5703125" style="1" customWidth="1"/>
    <col min="2" max="2" width="61.85546875" style="1" customWidth="1"/>
    <col min="3" max="3" width="19.28515625" style="1" customWidth="1"/>
    <col min="4" max="4" width="12.7109375" style="1" customWidth="1"/>
    <col min="5" max="5" width="14.42578125" style="4" customWidth="1"/>
    <col min="6" max="6" width="12.5703125" style="1" customWidth="1"/>
    <col min="7" max="7" width="11.42578125" style="1" customWidth="1"/>
    <col min="8" max="8" width="11.7109375" style="1" bestFit="1" customWidth="1"/>
    <col min="9" max="16384" width="10.85546875" style="1"/>
  </cols>
  <sheetData>
    <row r="1" spans="1:7" x14ac:dyDescent="0.2">
      <c r="A1" s="10" t="s">
        <v>0</v>
      </c>
      <c r="B1" s="11" t="s">
        <v>3</v>
      </c>
      <c r="C1" s="12" t="s">
        <v>4</v>
      </c>
      <c r="D1" s="11" t="s">
        <v>5</v>
      </c>
      <c r="E1" s="18" t="s">
        <v>6</v>
      </c>
      <c r="F1" s="11" t="s">
        <v>7</v>
      </c>
      <c r="G1" s="12" t="s">
        <v>8</v>
      </c>
    </row>
    <row r="2" spans="1:7" x14ac:dyDescent="0.2">
      <c r="A2" s="40">
        <v>45019</v>
      </c>
      <c r="B2" s="41" t="s">
        <v>15</v>
      </c>
      <c r="C2" s="38" t="s">
        <v>20</v>
      </c>
      <c r="D2" s="39" t="s">
        <v>10</v>
      </c>
      <c r="E2" s="42">
        <v>50000</v>
      </c>
      <c r="F2" s="53">
        <f>E2/G2</f>
        <v>5.7983232248864551</v>
      </c>
      <c r="G2" s="54">
        <v>8623.1826099999998</v>
      </c>
    </row>
    <row r="3" spans="1:7" x14ac:dyDescent="0.2">
      <c r="A3" s="40">
        <v>45019</v>
      </c>
      <c r="B3" s="41" t="s">
        <v>14</v>
      </c>
      <c r="C3" s="38" t="s">
        <v>20</v>
      </c>
      <c r="D3" s="39" t="s">
        <v>10</v>
      </c>
      <c r="E3" s="42">
        <v>9000</v>
      </c>
      <c r="F3" s="53">
        <f t="shared" ref="F3:F51" si="0">E3/G3</f>
        <v>1.043698180479562</v>
      </c>
      <c r="G3" s="54">
        <v>8623.1826099999998</v>
      </c>
    </row>
    <row r="4" spans="1:7" s="2" customFormat="1" x14ac:dyDescent="0.2">
      <c r="A4" s="43">
        <v>45032</v>
      </c>
      <c r="B4" s="44" t="s">
        <v>28</v>
      </c>
      <c r="C4" s="6" t="s">
        <v>11</v>
      </c>
      <c r="D4" s="7" t="s">
        <v>22</v>
      </c>
      <c r="E4" s="42">
        <v>100000</v>
      </c>
      <c r="F4" s="53">
        <f t="shared" si="0"/>
        <v>11.59664644977291</v>
      </c>
      <c r="G4" s="54">
        <v>8623.1826099999998</v>
      </c>
    </row>
    <row r="5" spans="1:7" s="2" customFormat="1" x14ac:dyDescent="0.2">
      <c r="A5" s="40">
        <v>45032</v>
      </c>
      <c r="B5" s="55" t="s">
        <v>29</v>
      </c>
      <c r="C5" s="6" t="s">
        <v>23</v>
      </c>
      <c r="D5" s="7" t="s">
        <v>10</v>
      </c>
      <c r="E5" s="42">
        <v>5250000</v>
      </c>
      <c r="F5" s="53">
        <f t="shared" si="0"/>
        <v>608.82393861307776</v>
      </c>
      <c r="G5" s="54">
        <v>8623.1826099999998</v>
      </c>
    </row>
    <row r="6" spans="1:7" s="2" customFormat="1" x14ac:dyDescent="0.2">
      <c r="A6" s="40">
        <v>45032</v>
      </c>
      <c r="B6" s="7" t="s">
        <v>30</v>
      </c>
      <c r="C6" s="9" t="s">
        <v>24</v>
      </c>
      <c r="D6" s="39" t="s">
        <v>9</v>
      </c>
      <c r="E6" s="42">
        <v>1120000</v>
      </c>
      <c r="F6" s="53">
        <f t="shared" si="0"/>
        <v>129.88244023745659</v>
      </c>
      <c r="G6" s="54">
        <v>8623.1826099999998</v>
      </c>
    </row>
    <row r="7" spans="1:7" s="2" customFormat="1" x14ac:dyDescent="0.2">
      <c r="A7" s="40">
        <v>45032</v>
      </c>
      <c r="B7" s="7" t="s">
        <v>30</v>
      </c>
      <c r="C7" s="6" t="s">
        <v>24</v>
      </c>
      <c r="D7" s="7" t="s">
        <v>12</v>
      </c>
      <c r="E7" s="45">
        <v>1120000</v>
      </c>
      <c r="F7" s="53">
        <f t="shared" si="0"/>
        <v>129.88244023745659</v>
      </c>
      <c r="G7" s="54">
        <v>8623.1826099999998</v>
      </c>
    </row>
    <row r="8" spans="1:7" s="2" customFormat="1" x14ac:dyDescent="0.2">
      <c r="A8" s="40">
        <v>45032</v>
      </c>
      <c r="B8" s="7" t="s">
        <v>31</v>
      </c>
      <c r="C8" s="6" t="s">
        <v>25</v>
      </c>
      <c r="D8" s="39" t="s">
        <v>9</v>
      </c>
      <c r="E8" s="42">
        <v>100000</v>
      </c>
      <c r="F8" s="53">
        <f t="shared" si="0"/>
        <v>11.59664644977291</v>
      </c>
      <c r="G8" s="54">
        <v>8623.1826099999998</v>
      </c>
    </row>
    <row r="9" spans="1:7" s="2" customFormat="1" x14ac:dyDescent="0.2">
      <c r="A9" s="40">
        <v>45032</v>
      </c>
      <c r="B9" s="7" t="s">
        <v>32</v>
      </c>
      <c r="C9" s="6" t="s">
        <v>13</v>
      </c>
      <c r="D9" s="39" t="s">
        <v>9</v>
      </c>
      <c r="E9" s="42">
        <v>60000</v>
      </c>
      <c r="F9" s="53">
        <f t="shared" si="0"/>
        <v>6.9579878698637465</v>
      </c>
      <c r="G9" s="54">
        <v>8623.1826099999998</v>
      </c>
    </row>
    <row r="10" spans="1:7" s="2" customFormat="1" x14ac:dyDescent="0.2">
      <c r="A10" s="40">
        <v>45032</v>
      </c>
      <c r="B10" s="7" t="s">
        <v>33</v>
      </c>
      <c r="C10" s="6" t="s">
        <v>21</v>
      </c>
      <c r="D10" s="7" t="s">
        <v>10</v>
      </c>
      <c r="E10" s="42">
        <v>60000</v>
      </c>
      <c r="F10" s="53">
        <f t="shared" si="0"/>
        <v>6.9579878698637465</v>
      </c>
      <c r="G10" s="54">
        <v>8623.1826099999998</v>
      </c>
    </row>
    <row r="11" spans="1:7" s="2" customFormat="1" x14ac:dyDescent="0.2">
      <c r="A11" s="40">
        <v>45032</v>
      </c>
      <c r="B11" s="7" t="s">
        <v>1</v>
      </c>
      <c r="C11" s="6" t="s">
        <v>11</v>
      </c>
      <c r="D11" s="7" t="s">
        <v>22</v>
      </c>
      <c r="E11" s="42">
        <v>210000</v>
      </c>
      <c r="F11" s="53">
        <f t="shared" si="0"/>
        <v>24.352957544523111</v>
      </c>
      <c r="G11" s="54">
        <v>8623.1826099999998</v>
      </c>
    </row>
    <row r="12" spans="1:7" s="2" customFormat="1" x14ac:dyDescent="0.2">
      <c r="A12" s="40">
        <v>45033</v>
      </c>
      <c r="B12" s="7" t="s">
        <v>1</v>
      </c>
      <c r="C12" s="6" t="s">
        <v>11</v>
      </c>
      <c r="D12" s="7" t="s">
        <v>22</v>
      </c>
      <c r="E12" s="42">
        <v>145000</v>
      </c>
      <c r="F12" s="53">
        <f t="shared" si="0"/>
        <v>16.815137352170719</v>
      </c>
      <c r="G12" s="54">
        <v>8623.1826099999998</v>
      </c>
    </row>
    <row r="13" spans="1:7" s="2" customFormat="1" x14ac:dyDescent="0.2">
      <c r="A13" s="40">
        <v>45033</v>
      </c>
      <c r="B13" s="7" t="s">
        <v>33</v>
      </c>
      <c r="C13" s="6" t="s">
        <v>21</v>
      </c>
      <c r="D13" s="7" t="s">
        <v>10</v>
      </c>
      <c r="E13" s="42">
        <v>80000</v>
      </c>
      <c r="F13" s="53">
        <f t="shared" si="0"/>
        <v>9.2773171598183293</v>
      </c>
      <c r="G13" s="54">
        <v>8623.1826099999998</v>
      </c>
    </row>
    <row r="14" spans="1:7" s="2" customFormat="1" x14ac:dyDescent="0.2">
      <c r="A14" s="40">
        <v>45033</v>
      </c>
      <c r="B14" s="7" t="s">
        <v>34</v>
      </c>
      <c r="C14" s="9" t="s">
        <v>27</v>
      </c>
      <c r="D14" s="39" t="s">
        <v>9</v>
      </c>
      <c r="E14" s="42">
        <v>200000</v>
      </c>
      <c r="F14" s="53">
        <f t="shared" si="0"/>
        <v>23.193292899545821</v>
      </c>
      <c r="G14" s="54">
        <v>8623.1826099999998</v>
      </c>
    </row>
    <row r="15" spans="1:7" s="2" customFormat="1" x14ac:dyDescent="0.2">
      <c r="A15" s="40">
        <v>45033</v>
      </c>
      <c r="B15" s="7" t="s">
        <v>34</v>
      </c>
      <c r="C15" s="9" t="s">
        <v>27</v>
      </c>
      <c r="D15" s="7" t="s">
        <v>12</v>
      </c>
      <c r="E15" s="42">
        <v>200000</v>
      </c>
      <c r="F15" s="53">
        <f t="shared" si="0"/>
        <v>23.193292899545821</v>
      </c>
      <c r="G15" s="54">
        <v>8623.1826099999998</v>
      </c>
    </row>
    <row r="16" spans="1:7" s="2" customFormat="1" x14ac:dyDescent="0.2">
      <c r="A16" s="40">
        <v>45033</v>
      </c>
      <c r="B16" s="7" t="s">
        <v>35</v>
      </c>
      <c r="C16" s="6" t="s">
        <v>13</v>
      </c>
      <c r="D16" s="39" t="s">
        <v>9</v>
      </c>
      <c r="E16" s="42">
        <v>240000</v>
      </c>
      <c r="F16" s="53">
        <f t="shared" si="0"/>
        <v>27.831951479454986</v>
      </c>
      <c r="G16" s="54">
        <v>8623.1826099999998</v>
      </c>
    </row>
    <row r="17" spans="1:7" s="2" customFormat="1" x14ac:dyDescent="0.2">
      <c r="A17" s="40">
        <v>45033</v>
      </c>
      <c r="B17" s="7" t="s">
        <v>36</v>
      </c>
      <c r="C17" s="6" t="s">
        <v>13</v>
      </c>
      <c r="D17" s="39" t="s">
        <v>9</v>
      </c>
      <c r="E17" s="42">
        <v>20000</v>
      </c>
      <c r="F17" s="53">
        <f t="shared" si="0"/>
        <v>2.3193292899545823</v>
      </c>
      <c r="G17" s="54">
        <v>8623.1826099999998</v>
      </c>
    </row>
    <row r="18" spans="1:7" s="2" customFormat="1" x14ac:dyDescent="0.2">
      <c r="A18" s="40">
        <v>45033</v>
      </c>
      <c r="B18" s="7" t="s">
        <v>36</v>
      </c>
      <c r="C18" s="6" t="s">
        <v>13</v>
      </c>
      <c r="D18" s="39" t="s">
        <v>9</v>
      </c>
      <c r="E18" s="42">
        <v>20000</v>
      </c>
      <c r="F18" s="53">
        <f t="shared" si="0"/>
        <v>2.3193292899545823</v>
      </c>
      <c r="G18" s="54">
        <v>8623.1826099999998</v>
      </c>
    </row>
    <row r="19" spans="1:7" s="2" customFormat="1" x14ac:dyDescent="0.2">
      <c r="A19" s="40">
        <v>45033</v>
      </c>
      <c r="B19" s="7" t="s">
        <v>36</v>
      </c>
      <c r="C19" s="6" t="s">
        <v>13</v>
      </c>
      <c r="D19" s="39" t="s">
        <v>9</v>
      </c>
      <c r="E19" s="42">
        <v>20000</v>
      </c>
      <c r="F19" s="53">
        <f t="shared" si="0"/>
        <v>2.3193292899545823</v>
      </c>
      <c r="G19" s="54">
        <v>8623.1826099999998</v>
      </c>
    </row>
    <row r="20" spans="1:7" s="2" customFormat="1" x14ac:dyDescent="0.2">
      <c r="A20" s="40">
        <v>45033</v>
      </c>
      <c r="B20" s="7" t="s">
        <v>36</v>
      </c>
      <c r="C20" s="6" t="s">
        <v>13</v>
      </c>
      <c r="D20" s="39" t="s">
        <v>9</v>
      </c>
      <c r="E20" s="42">
        <v>60000</v>
      </c>
      <c r="F20" s="53">
        <f t="shared" si="0"/>
        <v>6.9579878698637465</v>
      </c>
      <c r="G20" s="54">
        <v>8623.1826099999998</v>
      </c>
    </row>
    <row r="21" spans="1:7" s="2" customFormat="1" x14ac:dyDescent="0.2">
      <c r="A21" s="40">
        <v>45033</v>
      </c>
      <c r="B21" s="7" t="s">
        <v>36</v>
      </c>
      <c r="C21" s="6" t="s">
        <v>13</v>
      </c>
      <c r="D21" s="39" t="s">
        <v>9</v>
      </c>
      <c r="E21" s="42">
        <v>60000</v>
      </c>
      <c r="F21" s="53">
        <f t="shared" si="0"/>
        <v>6.9579878698637465</v>
      </c>
      <c r="G21" s="54">
        <v>8623.1826099999998</v>
      </c>
    </row>
    <row r="22" spans="1:7" s="2" customFormat="1" x14ac:dyDescent="0.2">
      <c r="A22" s="40">
        <v>45033</v>
      </c>
      <c r="B22" s="7" t="s">
        <v>36</v>
      </c>
      <c r="C22" s="6" t="s">
        <v>13</v>
      </c>
      <c r="D22" s="39" t="s">
        <v>9</v>
      </c>
      <c r="E22" s="42">
        <v>30000</v>
      </c>
      <c r="F22" s="53">
        <f t="shared" si="0"/>
        <v>3.4789939349318733</v>
      </c>
      <c r="G22" s="54">
        <v>8623.1826099999998</v>
      </c>
    </row>
    <row r="23" spans="1:7" s="2" customFormat="1" x14ac:dyDescent="0.2">
      <c r="A23" s="40">
        <v>45034</v>
      </c>
      <c r="B23" s="7" t="s">
        <v>1</v>
      </c>
      <c r="C23" s="6" t="s">
        <v>11</v>
      </c>
      <c r="D23" s="7" t="s">
        <v>22</v>
      </c>
      <c r="E23" s="46">
        <v>165000</v>
      </c>
      <c r="F23" s="53">
        <f t="shared" si="0"/>
        <v>19.134466642125304</v>
      </c>
      <c r="G23" s="54">
        <v>8623.1826099999998</v>
      </c>
    </row>
    <row r="24" spans="1:7" s="2" customFormat="1" x14ac:dyDescent="0.2">
      <c r="A24" s="40">
        <v>45034</v>
      </c>
      <c r="B24" s="7" t="s">
        <v>37</v>
      </c>
      <c r="C24" s="6" t="s">
        <v>13</v>
      </c>
      <c r="D24" s="39" t="s">
        <v>9</v>
      </c>
      <c r="E24" s="46">
        <v>20000</v>
      </c>
      <c r="F24" s="53">
        <f t="shared" si="0"/>
        <v>2.3193292899545823</v>
      </c>
      <c r="G24" s="54">
        <v>8623.1826099999998</v>
      </c>
    </row>
    <row r="25" spans="1:7" s="2" customFormat="1" x14ac:dyDescent="0.2">
      <c r="A25" s="40">
        <v>45034</v>
      </c>
      <c r="B25" s="7" t="s">
        <v>38</v>
      </c>
      <c r="C25" s="6" t="s">
        <v>13</v>
      </c>
      <c r="D25" s="39" t="s">
        <v>9</v>
      </c>
      <c r="E25" s="46">
        <v>60000</v>
      </c>
      <c r="F25" s="53">
        <f t="shared" si="0"/>
        <v>6.9579878698637465</v>
      </c>
      <c r="G25" s="54">
        <v>8623.1826099999998</v>
      </c>
    </row>
    <row r="26" spans="1:7" s="2" customFormat="1" x14ac:dyDescent="0.2">
      <c r="A26" s="40">
        <v>45035</v>
      </c>
      <c r="B26" s="7" t="s">
        <v>35</v>
      </c>
      <c r="C26" s="6" t="s">
        <v>13</v>
      </c>
      <c r="D26" s="39" t="s">
        <v>9</v>
      </c>
      <c r="E26" s="46">
        <v>240000</v>
      </c>
      <c r="F26" s="53">
        <f t="shared" si="0"/>
        <v>27.831951479454986</v>
      </c>
      <c r="G26" s="54">
        <v>8623.1826099999998</v>
      </c>
    </row>
    <row r="27" spans="1:7" s="2" customFormat="1" x14ac:dyDescent="0.2">
      <c r="A27" s="40">
        <v>45035</v>
      </c>
      <c r="B27" s="7" t="s">
        <v>2</v>
      </c>
      <c r="C27" s="6" t="s">
        <v>13</v>
      </c>
      <c r="D27" s="39" t="s">
        <v>9</v>
      </c>
      <c r="E27" s="46">
        <v>10000</v>
      </c>
      <c r="F27" s="53">
        <f t="shared" si="0"/>
        <v>1.1596646449772912</v>
      </c>
      <c r="G27" s="54">
        <v>8623.1826099999998</v>
      </c>
    </row>
    <row r="28" spans="1:7" s="2" customFormat="1" x14ac:dyDescent="0.2">
      <c r="A28" s="40">
        <v>45035</v>
      </c>
      <c r="B28" s="7" t="s">
        <v>39</v>
      </c>
      <c r="C28" s="6" t="s">
        <v>11</v>
      </c>
      <c r="D28" s="7" t="s">
        <v>22</v>
      </c>
      <c r="E28" s="46">
        <v>15000</v>
      </c>
      <c r="F28" s="53">
        <f t="shared" si="0"/>
        <v>1.7394969674659366</v>
      </c>
      <c r="G28" s="54">
        <v>8623.1826099999998</v>
      </c>
    </row>
    <row r="29" spans="1:7" s="2" customFormat="1" x14ac:dyDescent="0.2">
      <c r="A29" s="40">
        <v>45035</v>
      </c>
      <c r="B29" s="7" t="s">
        <v>40</v>
      </c>
      <c r="C29" s="6" t="s">
        <v>21</v>
      </c>
      <c r="D29" s="7" t="s">
        <v>10</v>
      </c>
      <c r="E29" s="46">
        <v>42000</v>
      </c>
      <c r="F29" s="53">
        <f t="shared" si="0"/>
        <v>4.8705915089046226</v>
      </c>
      <c r="G29" s="54">
        <v>8623.1826099999998</v>
      </c>
    </row>
    <row r="30" spans="1:7" s="2" customFormat="1" x14ac:dyDescent="0.2">
      <c r="A30" s="40">
        <v>45035</v>
      </c>
      <c r="B30" s="7" t="s">
        <v>42</v>
      </c>
      <c r="C30" s="6" t="s">
        <v>26</v>
      </c>
      <c r="D30" s="7" t="s">
        <v>12</v>
      </c>
      <c r="E30" s="46">
        <v>1342000</v>
      </c>
      <c r="F30" s="53">
        <f t="shared" si="0"/>
        <v>155.62699535595246</v>
      </c>
      <c r="G30" s="54">
        <v>8623.1826099999998</v>
      </c>
    </row>
    <row r="31" spans="1:7" s="2" customFormat="1" x14ac:dyDescent="0.2">
      <c r="A31" s="40">
        <v>45035</v>
      </c>
      <c r="B31" s="47" t="s">
        <v>43</v>
      </c>
      <c r="C31" s="6" t="s">
        <v>21</v>
      </c>
      <c r="D31" s="7" t="s">
        <v>10</v>
      </c>
      <c r="E31" s="46">
        <v>45340.393838675998</v>
      </c>
      <c r="F31" s="53">
        <f t="shared" si="0"/>
        <v>5.2579651724058758</v>
      </c>
      <c r="G31" s="54">
        <v>8623.1826099999998</v>
      </c>
    </row>
    <row r="32" spans="1:7" s="2" customFormat="1" x14ac:dyDescent="0.2">
      <c r="A32" s="40">
        <v>45035</v>
      </c>
      <c r="B32" s="47" t="s">
        <v>44</v>
      </c>
      <c r="C32" s="6" t="s">
        <v>26</v>
      </c>
      <c r="D32" s="7" t="s">
        <v>12</v>
      </c>
      <c r="E32" s="46">
        <v>6000</v>
      </c>
      <c r="F32" s="53">
        <f t="shared" si="0"/>
        <v>0.69579878698637465</v>
      </c>
      <c r="G32" s="54">
        <v>8623.1826099999998</v>
      </c>
    </row>
    <row r="33" spans="1:7" s="2" customFormat="1" x14ac:dyDescent="0.2">
      <c r="A33" s="40">
        <v>45035</v>
      </c>
      <c r="B33" s="47" t="s">
        <v>41</v>
      </c>
      <c r="C33" s="6" t="s">
        <v>13</v>
      </c>
      <c r="D33" s="39" t="s">
        <v>9</v>
      </c>
      <c r="E33" s="46">
        <v>20000</v>
      </c>
      <c r="F33" s="53">
        <f t="shared" si="0"/>
        <v>2.3193292899545823</v>
      </c>
      <c r="G33" s="54">
        <v>8623.1826099999998</v>
      </c>
    </row>
    <row r="34" spans="1:7" s="2" customFormat="1" x14ac:dyDescent="0.2">
      <c r="A34" s="40">
        <v>45035</v>
      </c>
      <c r="B34" s="7" t="s">
        <v>41</v>
      </c>
      <c r="C34" s="6" t="s">
        <v>13</v>
      </c>
      <c r="D34" s="39" t="s">
        <v>9</v>
      </c>
      <c r="E34" s="46">
        <v>40000</v>
      </c>
      <c r="F34" s="53">
        <f t="shared" si="0"/>
        <v>4.6386585799091646</v>
      </c>
      <c r="G34" s="54">
        <v>8623.1826099999998</v>
      </c>
    </row>
    <row r="35" spans="1:7" s="2" customFormat="1" x14ac:dyDescent="0.2">
      <c r="A35" s="40">
        <v>45035</v>
      </c>
      <c r="B35" s="7" t="s">
        <v>41</v>
      </c>
      <c r="C35" s="6" t="s">
        <v>13</v>
      </c>
      <c r="D35" s="39" t="s">
        <v>9</v>
      </c>
      <c r="E35" s="46">
        <v>20000</v>
      </c>
      <c r="F35" s="53">
        <f t="shared" si="0"/>
        <v>2.3193292899545823</v>
      </c>
      <c r="G35" s="54">
        <v>8623.1826099999998</v>
      </c>
    </row>
    <row r="36" spans="1:7" s="2" customFormat="1" x14ac:dyDescent="0.2">
      <c r="A36" s="40">
        <v>45035</v>
      </c>
      <c r="B36" s="7" t="s">
        <v>41</v>
      </c>
      <c r="C36" s="6" t="s">
        <v>13</v>
      </c>
      <c r="D36" s="39" t="s">
        <v>9</v>
      </c>
      <c r="E36" s="46">
        <v>20000</v>
      </c>
      <c r="F36" s="53">
        <f t="shared" si="0"/>
        <v>2.3193292899545823</v>
      </c>
      <c r="G36" s="54">
        <v>8623.1826099999998</v>
      </c>
    </row>
    <row r="37" spans="1:7" s="2" customFormat="1" x14ac:dyDescent="0.2">
      <c r="A37" s="40">
        <v>45036</v>
      </c>
      <c r="B37" s="47" t="s">
        <v>1</v>
      </c>
      <c r="C37" s="6" t="s">
        <v>11</v>
      </c>
      <c r="D37" s="7" t="s">
        <v>22</v>
      </c>
      <c r="E37" s="46">
        <v>190000</v>
      </c>
      <c r="F37" s="53">
        <f t="shared" si="0"/>
        <v>22.03362825456853</v>
      </c>
      <c r="G37" s="54">
        <v>8623.1826099999998</v>
      </c>
    </row>
    <row r="38" spans="1:7" s="2" customFormat="1" x14ac:dyDescent="0.2">
      <c r="A38" s="40">
        <v>45036</v>
      </c>
      <c r="B38" s="47" t="s">
        <v>45</v>
      </c>
      <c r="C38" s="6" t="s">
        <v>13</v>
      </c>
      <c r="D38" s="39" t="s">
        <v>9</v>
      </c>
      <c r="E38" s="46">
        <v>120000</v>
      </c>
      <c r="F38" s="53">
        <f t="shared" si="0"/>
        <v>13.915975739727493</v>
      </c>
      <c r="G38" s="54">
        <v>8623.1826099999998</v>
      </c>
    </row>
    <row r="39" spans="1:7" s="2" customFormat="1" x14ac:dyDescent="0.2">
      <c r="A39" s="40">
        <v>45036</v>
      </c>
      <c r="B39" s="47" t="s">
        <v>41</v>
      </c>
      <c r="C39" s="6" t="s">
        <v>13</v>
      </c>
      <c r="D39" s="39" t="s">
        <v>9</v>
      </c>
      <c r="E39" s="46">
        <v>20000</v>
      </c>
      <c r="F39" s="53">
        <f t="shared" si="0"/>
        <v>2.3193292899545823</v>
      </c>
      <c r="G39" s="54">
        <v>8623.1826099999998</v>
      </c>
    </row>
    <row r="40" spans="1:7" s="2" customFormat="1" x14ac:dyDescent="0.2">
      <c r="A40" s="40">
        <v>45036</v>
      </c>
      <c r="B40" s="47" t="s">
        <v>46</v>
      </c>
      <c r="C40" s="6" t="s">
        <v>13</v>
      </c>
      <c r="D40" s="39" t="s">
        <v>9</v>
      </c>
      <c r="E40" s="48">
        <v>20000</v>
      </c>
      <c r="F40" s="53">
        <f t="shared" si="0"/>
        <v>2.3193292899545823</v>
      </c>
      <c r="G40" s="54">
        <v>8623.1826099999998</v>
      </c>
    </row>
    <row r="41" spans="1:7" s="2" customFormat="1" x14ac:dyDescent="0.2">
      <c r="A41" s="40">
        <v>45038</v>
      </c>
      <c r="B41" s="49" t="s">
        <v>1</v>
      </c>
      <c r="C41" s="6" t="s">
        <v>11</v>
      </c>
      <c r="D41" s="39" t="s">
        <v>9</v>
      </c>
      <c r="E41" s="48">
        <v>70000</v>
      </c>
      <c r="F41" s="53">
        <f t="shared" si="0"/>
        <v>8.117652514841037</v>
      </c>
      <c r="G41" s="54">
        <v>8623.1826099999998</v>
      </c>
    </row>
    <row r="42" spans="1:7" s="2" customFormat="1" x14ac:dyDescent="0.2">
      <c r="A42" s="40">
        <v>45038</v>
      </c>
      <c r="B42" s="50" t="s">
        <v>45</v>
      </c>
      <c r="C42" s="6" t="s">
        <v>13</v>
      </c>
      <c r="D42" s="39" t="s">
        <v>9</v>
      </c>
      <c r="E42" s="48">
        <v>300000</v>
      </c>
      <c r="F42" s="53">
        <f t="shared" si="0"/>
        <v>34.789939349318729</v>
      </c>
      <c r="G42" s="54">
        <v>8623.1826099999998</v>
      </c>
    </row>
    <row r="43" spans="1:7" s="2" customFormat="1" x14ac:dyDescent="0.2">
      <c r="A43" s="40">
        <v>45038</v>
      </c>
      <c r="B43" s="47" t="s">
        <v>46</v>
      </c>
      <c r="C43" s="6" t="s">
        <v>13</v>
      </c>
      <c r="D43" s="39" t="s">
        <v>9</v>
      </c>
      <c r="E43" s="48">
        <v>20000</v>
      </c>
      <c r="F43" s="53">
        <f t="shared" si="0"/>
        <v>2.3193292899545823</v>
      </c>
      <c r="G43" s="54">
        <v>8623.1826099999998</v>
      </c>
    </row>
    <row r="44" spans="1:7" s="2" customFormat="1" x14ac:dyDescent="0.2">
      <c r="A44" s="40">
        <v>45038</v>
      </c>
      <c r="B44" s="47" t="s">
        <v>46</v>
      </c>
      <c r="C44" s="6" t="s">
        <v>13</v>
      </c>
      <c r="D44" s="39" t="s">
        <v>9</v>
      </c>
      <c r="E44" s="48">
        <v>20000</v>
      </c>
      <c r="F44" s="53">
        <f t="shared" si="0"/>
        <v>2.3193292899545823</v>
      </c>
      <c r="G44" s="54">
        <v>8623.1826099999998</v>
      </c>
    </row>
    <row r="45" spans="1:7" s="2" customFormat="1" x14ac:dyDescent="0.2">
      <c r="A45" s="40">
        <v>45038</v>
      </c>
      <c r="B45" s="47" t="s">
        <v>46</v>
      </c>
      <c r="C45" s="6" t="s">
        <v>13</v>
      </c>
      <c r="D45" s="39" t="s">
        <v>9</v>
      </c>
      <c r="E45" s="48">
        <v>40000</v>
      </c>
      <c r="F45" s="53">
        <f t="shared" si="0"/>
        <v>4.6386585799091646</v>
      </c>
      <c r="G45" s="54">
        <v>8623.1826099999998</v>
      </c>
    </row>
    <row r="46" spans="1:7" s="2" customFormat="1" x14ac:dyDescent="0.2">
      <c r="A46" s="40">
        <v>45038</v>
      </c>
      <c r="B46" s="47" t="s">
        <v>46</v>
      </c>
      <c r="C46" s="6" t="s">
        <v>13</v>
      </c>
      <c r="D46" s="39" t="s">
        <v>9</v>
      </c>
      <c r="E46" s="48">
        <v>40000</v>
      </c>
      <c r="F46" s="53">
        <f t="shared" si="0"/>
        <v>4.6386585799091646</v>
      </c>
      <c r="G46" s="54">
        <v>8623.1826099999998</v>
      </c>
    </row>
    <row r="47" spans="1:7" s="2" customFormat="1" x14ac:dyDescent="0.2">
      <c r="A47" s="40">
        <v>45039</v>
      </c>
      <c r="B47" s="51" t="s">
        <v>47</v>
      </c>
      <c r="C47" s="6" t="s">
        <v>13</v>
      </c>
      <c r="D47" s="39" t="s">
        <v>9</v>
      </c>
      <c r="E47" s="48">
        <v>1000000</v>
      </c>
      <c r="F47" s="53">
        <f t="shared" si="0"/>
        <v>115.96646449772911</v>
      </c>
      <c r="G47" s="54">
        <v>8623.1826099999998</v>
      </c>
    </row>
    <row r="48" spans="1:7" s="2" customFormat="1" x14ac:dyDescent="0.2">
      <c r="A48" s="40">
        <v>45039</v>
      </c>
      <c r="B48" s="51" t="s">
        <v>47</v>
      </c>
      <c r="C48" s="6" t="s">
        <v>13</v>
      </c>
      <c r="D48" s="39" t="s">
        <v>9</v>
      </c>
      <c r="E48" s="48">
        <v>1000000</v>
      </c>
      <c r="F48" s="53">
        <f t="shared" si="0"/>
        <v>115.96646449772911</v>
      </c>
      <c r="G48" s="54">
        <v>8623.1826099999998</v>
      </c>
    </row>
    <row r="49" spans="1:7" s="2" customFormat="1" x14ac:dyDescent="0.2">
      <c r="A49" s="40">
        <v>45039</v>
      </c>
      <c r="B49" s="51" t="s">
        <v>47</v>
      </c>
      <c r="C49" s="6" t="s">
        <v>13</v>
      </c>
      <c r="D49" s="39" t="s">
        <v>9</v>
      </c>
      <c r="E49" s="48">
        <v>1000000</v>
      </c>
      <c r="F49" s="53">
        <f t="shared" si="0"/>
        <v>115.96646449772911</v>
      </c>
      <c r="G49" s="54">
        <v>8623.1826099999998</v>
      </c>
    </row>
    <row r="50" spans="1:7" s="2" customFormat="1" x14ac:dyDescent="0.2">
      <c r="A50" s="40">
        <v>45039</v>
      </c>
      <c r="B50" s="52" t="s">
        <v>1</v>
      </c>
      <c r="C50" s="6" t="s">
        <v>11</v>
      </c>
      <c r="D50" s="8" t="s">
        <v>22</v>
      </c>
      <c r="E50" s="48">
        <v>265000</v>
      </c>
      <c r="F50" s="53">
        <f t="shared" si="0"/>
        <v>30.731113091898212</v>
      </c>
      <c r="G50" s="54">
        <v>8623.1826099999998</v>
      </c>
    </row>
    <row r="51" spans="1:7" s="2" customFormat="1" ht="13.5" thickBot="1" x14ac:dyDescent="0.25">
      <c r="A51" s="56">
        <v>45040</v>
      </c>
      <c r="B51" s="57" t="s">
        <v>48</v>
      </c>
      <c r="C51" s="58" t="s">
        <v>11</v>
      </c>
      <c r="D51" s="59" t="s">
        <v>22</v>
      </c>
      <c r="E51" s="60">
        <v>196428.2791245</v>
      </c>
      <c r="F51" s="61">
        <f t="shared" si="0"/>
        <v>22.779093057441351</v>
      </c>
      <c r="G51" s="62">
        <v>8623.1826099999998</v>
      </c>
    </row>
    <row r="52" spans="1:7" s="2" customFormat="1" x14ac:dyDescent="0.2">
      <c r="E52" s="3"/>
    </row>
    <row r="53" spans="1:7" s="2" customFormat="1" x14ac:dyDescent="0.2">
      <c r="E53" s="3"/>
    </row>
    <row r="54" spans="1:7" s="2" customFormat="1" x14ac:dyDescent="0.2">
      <c r="E54" s="3"/>
    </row>
    <row r="55" spans="1:7" s="2" customFormat="1" x14ac:dyDescent="0.2">
      <c r="E55" s="3"/>
    </row>
    <row r="56" spans="1:7" s="2" customFormat="1" x14ac:dyDescent="0.2">
      <c r="E56" s="3"/>
    </row>
    <row r="57" spans="1:7" s="2" customFormat="1" x14ac:dyDescent="0.2">
      <c r="E57" s="3"/>
    </row>
    <row r="58" spans="1:7" s="2" customFormat="1" x14ac:dyDescent="0.2">
      <c r="E58" s="3"/>
    </row>
    <row r="59" spans="1:7" s="2" customFormat="1" x14ac:dyDescent="0.2">
      <c r="E59" s="3"/>
    </row>
    <row r="60" spans="1:7" s="2" customFormat="1" x14ac:dyDescent="0.2">
      <c r="E60" s="3"/>
    </row>
    <row r="61" spans="1:7" s="2" customFormat="1" x14ac:dyDescent="0.2">
      <c r="E61" s="3"/>
    </row>
    <row r="62" spans="1:7" s="2" customFormat="1" x14ac:dyDescent="0.2">
      <c r="E62" s="3"/>
    </row>
    <row r="63" spans="1:7" s="2" customFormat="1" x14ac:dyDescent="0.2">
      <c r="E63" s="3"/>
    </row>
    <row r="64" spans="1:7" s="2" customFormat="1" x14ac:dyDescent="0.2">
      <c r="E64" s="3"/>
    </row>
    <row r="65" spans="5:5" s="2" customFormat="1" x14ac:dyDescent="0.2">
      <c r="E65" s="3"/>
    </row>
    <row r="66" spans="5:5" s="2" customFormat="1" x14ac:dyDescent="0.2">
      <c r="E66" s="3"/>
    </row>
    <row r="67" spans="5:5" s="2" customFormat="1" x14ac:dyDescent="0.2">
      <c r="E67" s="3"/>
    </row>
    <row r="68" spans="5:5" s="2" customFormat="1" x14ac:dyDescent="0.2">
      <c r="E68" s="3"/>
    </row>
    <row r="69" spans="5:5" s="2" customFormat="1" x14ac:dyDescent="0.2">
      <c r="E69" s="3"/>
    </row>
    <row r="70" spans="5:5" s="2" customFormat="1" x14ac:dyDescent="0.2">
      <c r="E70" s="3"/>
    </row>
    <row r="71" spans="5:5" s="2" customFormat="1" x14ac:dyDescent="0.2">
      <c r="E71" s="3"/>
    </row>
    <row r="72" spans="5:5" s="2" customFormat="1" x14ac:dyDescent="0.2">
      <c r="E72" s="3"/>
    </row>
    <row r="73" spans="5:5" s="2" customFormat="1" x14ac:dyDescent="0.2">
      <c r="E73" s="3"/>
    </row>
    <row r="74" spans="5:5" s="2" customFormat="1" x14ac:dyDescent="0.2">
      <c r="E74" s="3"/>
    </row>
    <row r="75" spans="5:5" s="2" customFormat="1" x14ac:dyDescent="0.2">
      <c r="E75" s="3"/>
    </row>
    <row r="76" spans="5:5" s="2" customFormat="1" x14ac:dyDescent="0.2">
      <c r="E76" s="3"/>
    </row>
    <row r="77" spans="5:5" s="2" customFormat="1" x14ac:dyDescent="0.2">
      <c r="E77" s="3"/>
    </row>
    <row r="78" spans="5:5" s="2" customFormat="1" x14ac:dyDescent="0.2">
      <c r="E78" s="3"/>
    </row>
    <row r="79" spans="5:5" s="2" customFormat="1" x14ac:dyDescent="0.2">
      <c r="E79" s="3"/>
    </row>
    <row r="80" spans="5:5" s="2" customFormat="1" x14ac:dyDescent="0.2">
      <c r="E80" s="3"/>
    </row>
    <row r="81" spans="5:5" s="2" customFormat="1" x14ac:dyDescent="0.2">
      <c r="E81" s="3"/>
    </row>
    <row r="82" spans="5:5" s="2" customFormat="1" x14ac:dyDescent="0.2">
      <c r="E82" s="3"/>
    </row>
    <row r="83" spans="5:5" s="2" customFormat="1" x14ac:dyDescent="0.2">
      <c r="E83" s="3"/>
    </row>
    <row r="84" spans="5:5" s="2" customFormat="1" x14ac:dyDescent="0.2">
      <c r="E84" s="3"/>
    </row>
    <row r="85" spans="5:5" s="2" customFormat="1" x14ac:dyDescent="0.2">
      <c r="E85" s="3"/>
    </row>
    <row r="86" spans="5:5" s="2" customFormat="1" x14ac:dyDescent="0.2">
      <c r="E86" s="3"/>
    </row>
    <row r="87" spans="5:5" s="2" customFormat="1" x14ac:dyDescent="0.2">
      <c r="E87" s="3"/>
    </row>
    <row r="88" spans="5:5" s="2" customFormat="1" x14ac:dyDescent="0.2">
      <c r="E88" s="3"/>
    </row>
    <row r="89" spans="5:5" s="2" customFormat="1" x14ac:dyDescent="0.2">
      <c r="E89" s="3"/>
    </row>
    <row r="90" spans="5:5" s="2" customFormat="1" x14ac:dyDescent="0.2">
      <c r="E90" s="3"/>
    </row>
    <row r="91" spans="5:5" s="2" customFormat="1" x14ac:dyDescent="0.2">
      <c r="E91" s="3"/>
    </row>
    <row r="92" spans="5:5" s="2" customFormat="1" x14ac:dyDescent="0.2">
      <c r="E92" s="3"/>
    </row>
    <row r="93" spans="5:5" s="2" customFormat="1" x14ac:dyDescent="0.2">
      <c r="E93" s="3"/>
    </row>
    <row r="94" spans="5:5" s="2" customFormat="1" x14ac:dyDescent="0.2">
      <c r="E94" s="3"/>
    </row>
    <row r="95" spans="5:5" s="2" customFormat="1" x14ac:dyDescent="0.2">
      <c r="E95" s="3"/>
    </row>
    <row r="96" spans="5:5" s="2" customFormat="1" x14ac:dyDescent="0.2">
      <c r="E96" s="3"/>
    </row>
    <row r="97" spans="5:5" s="2" customFormat="1" x14ac:dyDescent="0.2">
      <c r="E97" s="3"/>
    </row>
    <row r="98" spans="5:5" s="2" customFormat="1" x14ac:dyDescent="0.2">
      <c r="E98" s="3"/>
    </row>
    <row r="99" spans="5:5" s="2" customFormat="1" x14ac:dyDescent="0.2">
      <c r="E99" s="3"/>
    </row>
    <row r="100" spans="5:5" s="2" customFormat="1" x14ac:dyDescent="0.2">
      <c r="E100" s="3"/>
    </row>
    <row r="101" spans="5:5" s="2" customFormat="1" x14ac:dyDescent="0.2">
      <c r="E101" s="3"/>
    </row>
    <row r="102" spans="5:5" s="2" customFormat="1" x14ac:dyDescent="0.2">
      <c r="E102" s="3"/>
    </row>
    <row r="103" spans="5:5" s="2" customFormat="1" x14ac:dyDescent="0.2">
      <c r="E103" s="3"/>
    </row>
    <row r="104" spans="5:5" s="2" customFormat="1" x14ac:dyDescent="0.2">
      <c r="E104" s="3"/>
    </row>
    <row r="105" spans="5:5" s="2" customFormat="1" x14ac:dyDescent="0.2">
      <c r="E105" s="3"/>
    </row>
    <row r="106" spans="5:5" s="2" customFormat="1" x14ac:dyDescent="0.2">
      <c r="E106" s="3"/>
    </row>
    <row r="107" spans="5:5" s="2" customFormat="1" x14ac:dyDescent="0.2">
      <c r="E107" s="3"/>
    </row>
    <row r="108" spans="5:5" s="2" customFormat="1" x14ac:dyDescent="0.2">
      <c r="E108" s="3"/>
    </row>
    <row r="109" spans="5:5" s="2" customFormat="1" x14ac:dyDescent="0.2">
      <c r="E109" s="3"/>
    </row>
    <row r="110" spans="5:5" s="2" customFormat="1" x14ac:dyDescent="0.2">
      <c r="E110" s="3"/>
    </row>
    <row r="111" spans="5:5" s="2" customFormat="1" x14ac:dyDescent="0.2">
      <c r="E111" s="3"/>
    </row>
    <row r="112" spans="5:5" s="2" customFormat="1" x14ac:dyDescent="0.2">
      <c r="E112" s="3"/>
    </row>
    <row r="113" spans="5:5" s="2" customFormat="1" x14ac:dyDescent="0.2">
      <c r="E113" s="3"/>
    </row>
    <row r="114" spans="5:5" s="2" customFormat="1" x14ac:dyDescent="0.2">
      <c r="E114" s="3"/>
    </row>
    <row r="115" spans="5:5" s="2" customFormat="1" x14ac:dyDescent="0.2">
      <c r="E115" s="3"/>
    </row>
    <row r="116" spans="5:5" s="2" customFormat="1" x14ac:dyDescent="0.2">
      <c r="E116" s="3"/>
    </row>
    <row r="117" spans="5:5" s="2" customFormat="1" x14ac:dyDescent="0.2">
      <c r="E117" s="3"/>
    </row>
    <row r="118" spans="5:5" s="2" customFormat="1" x14ac:dyDescent="0.2">
      <c r="E118" s="3"/>
    </row>
    <row r="119" spans="5:5" s="2" customFormat="1" x14ac:dyDescent="0.2">
      <c r="E119" s="3"/>
    </row>
    <row r="120" spans="5:5" s="2" customFormat="1" x14ac:dyDescent="0.2">
      <c r="E120" s="3"/>
    </row>
    <row r="121" spans="5:5" s="2" customFormat="1" x14ac:dyDescent="0.2">
      <c r="E121" s="3"/>
    </row>
    <row r="122" spans="5:5" s="2" customFormat="1" x14ac:dyDescent="0.2">
      <c r="E122" s="3"/>
    </row>
    <row r="123" spans="5:5" s="2" customFormat="1" x14ac:dyDescent="0.2">
      <c r="E123" s="3"/>
    </row>
    <row r="124" spans="5:5" s="2" customFormat="1" x14ac:dyDescent="0.2">
      <c r="E124" s="3"/>
    </row>
    <row r="125" spans="5:5" s="2" customFormat="1" x14ac:dyDescent="0.2">
      <c r="E125" s="3"/>
    </row>
    <row r="126" spans="5:5" s="2" customFormat="1" x14ac:dyDescent="0.2">
      <c r="E126" s="3"/>
    </row>
    <row r="127" spans="5:5" s="2" customFormat="1" x14ac:dyDescent="0.2">
      <c r="E127" s="3"/>
    </row>
    <row r="128" spans="5:5" s="2" customFormat="1" x14ac:dyDescent="0.2">
      <c r="E128" s="3"/>
    </row>
    <row r="129" spans="5:5" s="2" customFormat="1" x14ac:dyDescent="0.2">
      <c r="E129" s="3"/>
    </row>
    <row r="130" spans="5:5" s="2" customFormat="1" x14ac:dyDescent="0.2">
      <c r="E130" s="3"/>
    </row>
    <row r="131" spans="5:5" s="2" customFormat="1" x14ac:dyDescent="0.2">
      <c r="E131" s="3"/>
    </row>
    <row r="132" spans="5:5" s="2" customFormat="1" x14ac:dyDescent="0.2">
      <c r="E132" s="3"/>
    </row>
    <row r="133" spans="5:5" s="2" customFormat="1" x14ac:dyDescent="0.2">
      <c r="E133" s="3"/>
    </row>
    <row r="134" spans="5:5" s="2" customFormat="1" x14ac:dyDescent="0.2">
      <c r="E134" s="3"/>
    </row>
    <row r="135" spans="5:5" s="2" customFormat="1" x14ac:dyDescent="0.2">
      <c r="E135" s="3"/>
    </row>
    <row r="136" spans="5:5" s="2" customFormat="1" x14ac:dyDescent="0.2">
      <c r="E136" s="3"/>
    </row>
    <row r="137" spans="5:5" s="2" customFormat="1" x14ac:dyDescent="0.2">
      <c r="E137" s="3"/>
    </row>
    <row r="138" spans="5:5" s="2" customFormat="1" x14ac:dyDescent="0.2">
      <c r="E138" s="3"/>
    </row>
    <row r="139" spans="5:5" s="2" customFormat="1" x14ac:dyDescent="0.2">
      <c r="E139" s="3"/>
    </row>
    <row r="140" spans="5:5" s="2" customFormat="1" x14ac:dyDescent="0.2">
      <c r="E140" s="3"/>
    </row>
    <row r="141" spans="5:5" s="2" customFormat="1" x14ac:dyDescent="0.2">
      <c r="E141" s="3"/>
    </row>
    <row r="142" spans="5:5" s="2" customFormat="1" x14ac:dyDescent="0.2">
      <c r="E142" s="3"/>
    </row>
    <row r="143" spans="5:5" s="2" customFormat="1" x14ac:dyDescent="0.2">
      <c r="E143" s="3"/>
    </row>
    <row r="144" spans="5:5" s="2" customFormat="1" x14ac:dyDescent="0.2">
      <c r="E144" s="3"/>
    </row>
    <row r="145" spans="5:5" s="2" customFormat="1" x14ac:dyDescent="0.2">
      <c r="E145" s="3"/>
    </row>
    <row r="146" spans="5:5" s="2" customFormat="1" x14ac:dyDescent="0.2">
      <c r="E146" s="3"/>
    </row>
    <row r="147" spans="5:5" s="2" customFormat="1" x14ac:dyDescent="0.2">
      <c r="E147" s="3"/>
    </row>
    <row r="148" spans="5:5" s="2" customFormat="1" x14ac:dyDescent="0.2">
      <c r="E148" s="3"/>
    </row>
    <row r="149" spans="5:5" s="2" customFormat="1" x14ac:dyDescent="0.2">
      <c r="E149" s="3"/>
    </row>
    <row r="150" spans="5:5" s="2" customFormat="1" x14ac:dyDescent="0.2">
      <c r="E150" s="3"/>
    </row>
    <row r="151" spans="5:5" s="2" customFormat="1" x14ac:dyDescent="0.2">
      <c r="E151" s="3"/>
    </row>
    <row r="152" spans="5:5" s="2" customFormat="1" x14ac:dyDescent="0.2">
      <c r="E152" s="3"/>
    </row>
    <row r="153" spans="5:5" s="2" customFormat="1" x14ac:dyDescent="0.2">
      <c r="E153" s="3"/>
    </row>
    <row r="154" spans="5:5" s="2" customFormat="1" x14ac:dyDescent="0.2">
      <c r="E154" s="3"/>
    </row>
    <row r="155" spans="5:5" s="2" customFormat="1" x14ac:dyDescent="0.2">
      <c r="E155" s="3"/>
    </row>
    <row r="156" spans="5:5" s="2" customFormat="1" x14ac:dyDescent="0.2">
      <c r="E156" s="3"/>
    </row>
    <row r="157" spans="5:5" s="2" customFormat="1" x14ac:dyDescent="0.2">
      <c r="E157" s="3"/>
    </row>
    <row r="158" spans="5:5" s="2" customFormat="1" x14ac:dyDescent="0.2">
      <c r="E158" s="3"/>
    </row>
    <row r="159" spans="5:5" s="2" customFormat="1" x14ac:dyDescent="0.2">
      <c r="E159" s="3"/>
    </row>
    <row r="160" spans="5:5" s="2" customFormat="1" x14ac:dyDescent="0.2">
      <c r="E160" s="3"/>
    </row>
    <row r="161" spans="5:5" s="2" customFormat="1" x14ac:dyDescent="0.2">
      <c r="E161" s="3"/>
    </row>
    <row r="162" spans="5:5" s="2" customFormat="1" x14ac:dyDescent="0.2">
      <c r="E162" s="3"/>
    </row>
    <row r="163" spans="5:5" s="2" customFormat="1" x14ac:dyDescent="0.2">
      <c r="E163" s="3"/>
    </row>
    <row r="164" spans="5:5" s="2" customFormat="1" x14ac:dyDescent="0.2">
      <c r="E164" s="3"/>
    </row>
    <row r="165" spans="5:5" s="2" customFormat="1" x14ac:dyDescent="0.2">
      <c r="E165" s="3"/>
    </row>
    <row r="166" spans="5:5" s="2" customFormat="1" x14ac:dyDescent="0.2">
      <c r="E166" s="3"/>
    </row>
    <row r="167" spans="5:5" s="2" customFormat="1" x14ac:dyDescent="0.2">
      <c r="E167" s="3"/>
    </row>
    <row r="168" spans="5:5" s="2" customFormat="1" x14ac:dyDescent="0.2">
      <c r="E168" s="3"/>
    </row>
    <row r="169" spans="5:5" s="2" customFormat="1" x14ac:dyDescent="0.2">
      <c r="E169" s="3"/>
    </row>
    <row r="170" spans="5:5" s="2" customFormat="1" x14ac:dyDescent="0.2">
      <c r="E170" s="3"/>
    </row>
    <row r="171" spans="5:5" s="2" customFormat="1" x14ac:dyDescent="0.2">
      <c r="E171" s="3"/>
    </row>
    <row r="172" spans="5:5" s="2" customFormat="1" x14ac:dyDescent="0.2">
      <c r="E172" s="3"/>
    </row>
    <row r="173" spans="5:5" s="2" customFormat="1" x14ac:dyDescent="0.2">
      <c r="E173" s="3"/>
    </row>
    <row r="174" spans="5:5" s="2" customFormat="1" x14ac:dyDescent="0.2">
      <c r="E174" s="3"/>
    </row>
    <row r="175" spans="5:5" s="2" customFormat="1" x14ac:dyDescent="0.2">
      <c r="E175" s="3"/>
    </row>
    <row r="176" spans="5:5" s="2" customFormat="1" x14ac:dyDescent="0.2">
      <c r="E176" s="3"/>
    </row>
    <row r="177" spans="5:5" s="2" customFormat="1" x14ac:dyDescent="0.2">
      <c r="E177" s="3"/>
    </row>
    <row r="178" spans="5:5" s="2" customFormat="1" x14ac:dyDescent="0.2">
      <c r="E178" s="3"/>
    </row>
    <row r="179" spans="5:5" s="2" customFormat="1" x14ac:dyDescent="0.2">
      <c r="E179" s="3"/>
    </row>
    <row r="180" spans="5:5" s="2" customFormat="1" x14ac:dyDescent="0.2">
      <c r="E180" s="3"/>
    </row>
    <row r="181" spans="5:5" s="2" customFormat="1" x14ac:dyDescent="0.2">
      <c r="E181" s="3"/>
    </row>
    <row r="182" spans="5:5" s="2" customFormat="1" x14ac:dyDescent="0.2">
      <c r="E182" s="3"/>
    </row>
    <row r="183" spans="5:5" s="2" customFormat="1" x14ac:dyDescent="0.2">
      <c r="E183" s="3"/>
    </row>
    <row r="184" spans="5:5" s="2" customFormat="1" x14ac:dyDescent="0.2">
      <c r="E184" s="3"/>
    </row>
    <row r="185" spans="5:5" s="2" customFormat="1" x14ac:dyDescent="0.2">
      <c r="E185" s="3"/>
    </row>
    <row r="186" spans="5:5" s="2" customFormat="1" x14ac:dyDescent="0.2">
      <c r="E186" s="3"/>
    </row>
    <row r="187" spans="5:5" s="2" customFormat="1" x14ac:dyDescent="0.2">
      <c r="E187" s="3"/>
    </row>
    <row r="188" spans="5:5" s="2" customFormat="1" x14ac:dyDescent="0.2">
      <c r="E188" s="3"/>
    </row>
    <row r="189" spans="5:5" s="2" customFormat="1" x14ac:dyDescent="0.2">
      <c r="E189" s="3"/>
    </row>
    <row r="190" spans="5:5" s="2" customFormat="1" x14ac:dyDescent="0.2">
      <c r="E190" s="3"/>
    </row>
    <row r="191" spans="5:5" s="2" customFormat="1" x14ac:dyDescent="0.2">
      <c r="E191" s="3"/>
    </row>
    <row r="192" spans="5:5" s="2" customFormat="1" x14ac:dyDescent="0.2">
      <c r="E19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30,04,2023</vt:lpstr>
      <vt:lpstr>Data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Comptable</cp:lastModifiedBy>
  <cp:revision>14</cp:revision>
  <cp:lastPrinted>2022-06-08T10:03:23Z</cp:lastPrinted>
  <dcterms:created xsi:type="dcterms:W3CDTF">2021-08-05T12:57:39Z</dcterms:created>
  <dcterms:modified xsi:type="dcterms:W3CDTF">2023-12-20T12:16:31Z</dcterms:modified>
  <dc:language>fr-FR</dc:language>
</cp:coreProperties>
</file>