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table\Desktop\Rapport Web Guinée\"/>
    </mc:Choice>
  </mc:AlternateContent>
  <xr:revisionPtr revIDLastSave="0" documentId="13_ncr:1_{F2C445F2-DFB7-4D71-A464-CDA0AAEBE57A}" xr6:coauthVersionLast="47" xr6:coauthVersionMax="47" xr10:uidLastSave="{00000000-0000-0000-0000-000000000000}"/>
  <bookViews>
    <workbookView xWindow="-120" yWindow="-120" windowWidth="24240" windowHeight="13140" tabRatio="501" activeTab="2" xr2:uid="{00000000-000D-0000-FFFF-FFFF00000000}"/>
  </bookViews>
  <sheets>
    <sheet name="TCD Global" sheetId="41" r:id="rId1"/>
    <sheet name="Data 31,07,2023" sheetId="39" r:id="rId2"/>
    <sheet name="Data Global" sheetId="42" r:id="rId3"/>
  </sheets>
  <calcPr calcId="181029"/>
  <pivotCaches>
    <pivotCache cacheId="3" r:id="rId4"/>
  </pivotCaches>
</workbook>
</file>

<file path=xl/calcChain.xml><?xml version="1.0" encoding="utf-8"?>
<calcChain xmlns="http://schemas.openxmlformats.org/spreadsheetml/2006/main">
  <c r="F127" i="42" l="1"/>
  <c r="F126" i="42"/>
  <c r="F125" i="42"/>
  <c r="F124" i="42"/>
  <c r="F123" i="42"/>
  <c r="F122" i="42"/>
  <c r="F121" i="42"/>
  <c r="F120" i="42"/>
  <c r="F119" i="42"/>
  <c r="F118" i="42"/>
  <c r="F117" i="42"/>
  <c r="F116" i="42"/>
  <c r="F115" i="42"/>
  <c r="F114" i="42"/>
  <c r="F113" i="42"/>
  <c r="F112" i="42"/>
  <c r="F111" i="42"/>
  <c r="F110" i="42"/>
  <c r="F109" i="42"/>
  <c r="F108" i="42"/>
  <c r="F107" i="42"/>
  <c r="F106" i="42"/>
  <c r="F105" i="42"/>
  <c r="F104" i="42"/>
  <c r="F103" i="42"/>
  <c r="F102" i="42"/>
  <c r="F101" i="42"/>
  <c r="F100" i="42"/>
  <c r="F99" i="42"/>
  <c r="F98" i="42"/>
  <c r="F97" i="42"/>
  <c r="F96" i="42"/>
  <c r="F95" i="42"/>
  <c r="F94" i="42"/>
  <c r="F93" i="42"/>
  <c r="F92" i="42"/>
  <c r="F91" i="42"/>
  <c r="F90" i="42"/>
  <c r="F89" i="42"/>
  <c r="F88" i="42"/>
  <c r="F87" i="42"/>
  <c r="F86" i="42"/>
  <c r="F85" i="42"/>
  <c r="F84" i="42"/>
  <c r="F83" i="42"/>
  <c r="F82" i="42"/>
  <c r="F81" i="42"/>
  <c r="F80" i="42"/>
  <c r="F79" i="42"/>
  <c r="F78" i="42"/>
  <c r="F77" i="42"/>
  <c r="F76" i="42"/>
  <c r="F75" i="42"/>
  <c r="F74" i="42"/>
  <c r="F73" i="42"/>
  <c r="F72" i="42"/>
  <c r="F71" i="42"/>
  <c r="F70" i="42"/>
  <c r="F69" i="42"/>
  <c r="F68" i="42"/>
  <c r="F67" i="42"/>
  <c r="F66" i="42"/>
  <c r="F65" i="42"/>
  <c r="F64" i="42"/>
  <c r="F63" i="42"/>
  <c r="F62" i="42"/>
  <c r="F61" i="42"/>
  <c r="F60" i="42"/>
  <c r="F59" i="42"/>
  <c r="F58" i="42"/>
  <c r="F57" i="42"/>
  <c r="F56" i="42"/>
  <c r="F55" i="42"/>
  <c r="F54" i="42"/>
  <c r="F53" i="42"/>
  <c r="F52" i="42"/>
  <c r="F51" i="42"/>
  <c r="F50" i="42"/>
  <c r="F49" i="42"/>
  <c r="F48" i="42"/>
  <c r="F47" i="42"/>
  <c r="F46" i="42"/>
  <c r="F45" i="42"/>
  <c r="F44" i="42"/>
  <c r="F43" i="42"/>
  <c r="F42" i="42"/>
  <c r="F41" i="42"/>
  <c r="F40" i="42"/>
  <c r="F39" i="42"/>
  <c r="F38" i="42"/>
  <c r="F37" i="42"/>
  <c r="F36" i="42"/>
  <c r="F35" i="42"/>
  <c r="F34" i="42"/>
  <c r="F33" i="42"/>
  <c r="F32" i="42"/>
  <c r="F31" i="42"/>
  <c r="F30" i="42"/>
  <c r="F29" i="42"/>
  <c r="F28" i="42"/>
  <c r="F27" i="42"/>
  <c r="F26" i="42"/>
  <c r="F25" i="42"/>
  <c r="F24" i="42"/>
  <c r="F23" i="42"/>
  <c r="F22" i="42"/>
  <c r="F21" i="42"/>
  <c r="F20" i="42"/>
  <c r="F19" i="42"/>
  <c r="F18" i="42"/>
  <c r="F17" i="42"/>
  <c r="F16" i="42"/>
  <c r="F15" i="42"/>
  <c r="F14" i="42"/>
  <c r="F13" i="42"/>
  <c r="F12" i="42"/>
  <c r="F11" i="42"/>
  <c r="F10" i="42"/>
  <c r="F9" i="42"/>
  <c r="F8" i="42"/>
  <c r="F7" i="42"/>
  <c r="F6" i="42"/>
  <c r="F5" i="42"/>
  <c r="F4" i="42"/>
  <c r="F3" i="42"/>
  <c r="F2" i="42"/>
  <c r="F77" i="39" l="1"/>
  <c r="F76" i="39"/>
  <c r="F75" i="39"/>
  <c r="F74" i="39"/>
  <c r="F73" i="39"/>
  <c r="F72" i="39"/>
  <c r="F71" i="39"/>
  <c r="F70" i="39"/>
  <c r="F69" i="39"/>
  <c r="F68" i="39"/>
  <c r="F67" i="39"/>
  <c r="F66" i="39"/>
  <c r="F65" i="39"/>
  <c r="F64" i="39"/>
  <c r="F63" i="39"/>
  <c r="F62" i="39"/>
  <c r="F61" i="39"/>
  <c r="F60" i="39"/>
  <c r="F59" i="39"/>
  <c r="F58" i="39"/>
  <c r="F57" i="39"/>
  <c r="F56" i="39"/>
  <c r="F55" i="39"/>
  <c r="F54" i="39"/>
  <c r="F53" i="39"/>
  <c r="F52" i="39"/>
  <c r="F51" i="39"/>
  <c r="F50" i="39"/>
  <c r="F49" i="39"/>
  <c r="F48" i="39"/>
  <c r="F47" i="39"/>
  <c r="F46" i="39"/>
  <c r="F45" i="39"/>
  <c r="F44" i="39"/>
  <c r="F43" i="39"/>
  <c r="F42" i="39"/>
  <c r="F41" i="39"/>
  <c r="F40" i="39"/>
  <c r="F39" i="39"/>
  <c r="F38" i="39"/>
  <c r="F37" i="39"/>
  <c r="F36" i="39"/>
  <c r="F35" i="39"/>
  <c r="F34" i="39"/>
  <c r="F33" i="39"/>
  <c r="F32" i="39"/>
  <c r="F31" i="39"/>
  <c r="F30" i="39"/>
  <c r="F29" i="39"/>
  <c r="F28" i="39"/>
  <c r="F27" i="39"/>
  <c r="F26" i="39"/>
  <c r="F25" i="39"/>
  <c r="F24" i="39"/>
  <c r="F23" i="39"/>
  <c r="F22" i="39"/>
  <c r="F21" i="39"/>
  <c r="F20" i="39"/>
  <c r="F19" i="39"/>
  <c r="F18" i="39"/>
  <c r="F17" i="39"/>
  <c r="F16" i="39"/>
  <c r="F15" i="39"/>
  <c r="F14" i="39"/>
  <c r="F13" i="39"/>
  <c r="F12" i="39"/>
  <c r="F11" i="39"/>
  <c r="F10" i="39"/>
  <c r="F9" i="39"/>
  <c r="F8" i="39"/>
  <c r="F7" i="39"/>
  <c r="F6" i="39"/>
  <c r="F5" i="39"/>
  <c r="F4" i="39"/>
  <c r="F3" i="39"/>
  <c r="F2" i="39"/>
</calcChain>
</file>

<file path=xl/sharedStrings.xml><?xml version="1.0" encoding="utf-8"?>
<sst xmlns="http://schemas.openxmlformats.org/spreadsheetml/2006/main" count="639" uniqueCount="110">
  <si>
    <t>Date</t>
  </si>
  <si>
    <t>Détails dépenses</t>
  </si>
  <si>
    <t>Departement (Investigations, Legal, Operations, Media, Management)</t>
  </si>
  <si>
    <t>Type dépenses (Bonus, flight, Food allowance, Internet, Jail visit, Office, Salaries, Telephone, Transport, Trust Building)</t>
  </si>
  <si>
    <t>Montant dépensé</t>
  </si>
  <si>
    <t>Dépenses en $</t>
  </si>
  <si>
    <t>Taux de change en $</t>
  </si>
  <si>
    <t>Management</t>
  </si>
  <si>
    <t>Achat de gasoil</t>
  </si>
  <si>
    <t xml:space="preserve">Frais de ramassage d'ordure </t>
  </si>
  <si>
    <t xml:space="preserve">Achat de coffre et 06 onduleurs </t>
  </si>
  <si>
    <t>Achat divers (carnet de reçu et chaine)</t>
  </si>
  <si>
    <t xml:space="preserve">Achat de 06 nattes </t>
  </si>
  <si>
    <t>Achat de vices et sevies</t>
  </si>
  <si>
    <t>Achat de facturier</t>
  </si>
  <si>
    <t>Achat de 04 rallonges</t>
  </si>
  <si>
    <t>Achat de meuble (lits, bureau, armoires, chaises, étagères, tables ….)</t>
  </si>
  <si>
    <t>Frais de livraison sur achat de meubles</t>
  </si>
  <si>
    <t>Rechargement et achat de bonbonnes d'eau</t>
  </si>
  <si>
    <t>Achat de rallonge et corde</t>
  </si>
  <si>
    <t>Achat de Papier bois</t>
  </si>
  <si>
    <t>Achat de fil de fer</t>
  </si>
  <si>
    <t>Achat de crédit et connexion</t>
  </si>
  <si>
    <t>Frais de parking</t>
  </si>
  <si>
    <t>Rechargement de trois bonbonne d'eau</t>
  </si>
  <si>
    <t xml:space="preserve">Team bulding recrutement </t>
  </si>
  <si>
    <t xml:space="preserve">Achat contre plaqué pour couloir bureau </t>
  </si>
  <si>
    <t>Main d'œuvre montage contre plaqué</t>
  </si>
  <si>
    <t>Achat de câble pour réparation internet wifi</t>
  </si>
  <si>
    <t>Achat de 03 casques de  moto</t>
  </si>
  <si>
    <t xml:space="preserve">Achat carburant </t>
  </si>
  <si>
    <t>Achat de bonbonne de gaz de 12 kg avec recharge et câble pour la gazinière</t>
  </si>
  <si>
    <t>Achat de câbles et prise mâle et femelle</t>
  </si>
  <si>
    <t>Achat de paquet de seville, vices</t>
  </si>
  <si>
    <t>Achat divers (brosse, sacs poubelle de 25L, désodorisant)</t>
  </si>
  <si>
    <t>Achat de papier hygénique, RLX toilette, lotus essui tout et mouchoir</t>
  </si>
  <si>
    <t>Achat de gazoil</t>
  </si>
  <si>
    <t>Paiement prestation éléctricien</t>
  </si>
  <si>
    <t>Main d'œuvre pour pose de moustiquaire</t>
  </si>
  <si>
    <t xml:space="preserve">Achat de camera, connecteur disque dur, chargeur  boitier et frais d'installation de 06 caméra avec télévision </t>
  </si>
  <si>
    <t>Achat d'Insecticide</t>
  </si>
  <si>
    <t>Achat de pass internet</t>
  </si>
  <si>
    <t>Personnel</t>
  </si>
  <si>
    <t>Team Building</t>
  </si>
  <si>
    <t>Office materials</t>
  </si>
  <si>
    <t>Office</t>
  </si>
  <si>
    <t>Equipement</t>
  </si>
  <si>
    <t>Transport</t>
  </si>
  <si>
    <t>Rent &amp; Utilities</t>
  </si>
  <si>
    <t>Services</t>
  </si>
  <si>
    <t>Internet</t>
  </si>
  <si>
    <t>Mangement</t>
  </si>
  <si>
    <t>Investigation</t>
  </si>
  <si>
    <t xml:space="preserve">Achat d'Office matérials (02 paquets de couverture transparente, 02 paquets de confret, 01 paquets de réglette) </t>
  </si>
  <si>
    <t>Étiquettes de lignes</t>
  </si>
  <si>
    <t>Total général</t>
  </si>
  <si>
    <t>Somme de Montant dépensé</t>
  </si>
  <si>
    <t>Étiquettes de colonnes</t>
  </si>
  <si>
    <t>Travel Subsistence</t>
  </si>
  <si>
    <t>Legal</t>
  </si>
  <si>
    <t>Telephone</t>
  </si>
  <si>
    <t>Commission de gestion de compte</t>
  </si>
  <si>
    <t>Bank fees</t>
  </si>
  <si>
    <t>Frais de gestion de compte</t>
  </si>
  <si>
    <t>Vaccination fièvre jaune</t>
  </si>
  <si>
    <t>Team building</t>
  </si>
  <si>
    <t xml:space="preserve">Paiement logement </t>
  </si>
  <si>
    <t xml:space="preserve">Panier repas </t>
  </si>
  <si>
    <t>Travel subsistence</t>
  </si>
  <si>
    <t xml:space="preserve">Achat Connexion </t>
  </si>
  <si>
    <t xml:space="preserve">Remboursement carburant </t>
  </si>
  <si>
    <t xml:space="preserve">Achat de 2 puces </t>
  </si>
  <si>
    <t xml:space="preserve">Team bulding </t>
  </si>
  <si>
    <t xml:space="preserve">Rechargement crédit et connexion </t>
  </si>
  <si>
    <t xml:space="preserve">Achat de carburant </t>
  </si>
  <si>
    <t xml:space="preserve">frais de déplacement </t>
  </si>
  <si>
    <t xml:space="preserve">Déplacement agent </t>
  </si>
  <si>
    <t xml:space="preserve">Déplacement agent immobilier </t>
  </si>
  <si>
    <t>Frais de stationnement</t>
  </si>
  <si>
    <t xml:space="preserve">photocopie passeport </t>
  </si>
  <si>
    <t>Impression contrats</t>
  </si>
  <si>
    <t xml:space="preserve">Paiement visa </t>
  </si>
  <si>
    <t>Travel expenses</t>
  </si>
  <si>
    <t xml:space="preserve">Tirage photo </t>
  </si>
  <si>
    <t xml:space="preserve">Fiche visa </t>
  </si>
  <si>
    <t xml:space="preserve">Frais de déplacement </t>
  </si>
  <si>
    <t xml:space="preserve">Achat essence </t>
  </si>
  <si>
    <t>Frais de déplacement</t>
  </si>
  <si>
    <t xml:space="preserve">Frais de Transport </t>
  </si>
  <si>
    <t xml:space="preserve">Team building </t>
  </si>
  <si>
    <t xml:space="preserve">Frais de réparation de la Climatisation du véhicule </t>
  </si>
  <si>
    <t xml:space="preserve">Frais de Livraison sur achat de matériel </t>
  </si>
  <si>
    <t xml:space="preserve">Frais de parking  </t>
  </si>
  <si>
    <t xml:space="preserve">Achat divers </t>
  </si>
  <si>
    <t xml:space="preserve">Achat de puce </t>
  </si>
  <si>
    <t xml:space="preserve">Achat de crédit </t>
  </si>
  <si>
    <t>Achat de crédit t</t>
  </si>
  <si>
    <t>Achat et confection de rideaux u</t>
  </si>
  <si>
    <t xml:space="preserve">Remboursement sur achat des raclettes </t>
  </si>
  <si>
    <t>Remboursement sur nettoyage bureau</t>
  </si>
  <si>
    <t xml:space="preserve">Remboursement  sur achat de connexion </t>
  </si>
  <si>
    <t xml:space="preserve">Paiement frais de passeport </t>
  </si>
  <si>
    <t xml:space="preserve">Frais de parking </t>
  </si>
  <si>
    <t xml:space="preserve">Rembousement sur frais de parking </t>
  </si>
  <si>
    <t>Remboursement sur achat de serrure</t>
  </si>
  <si>
    <t>Panier repas</t>
  </si>
  <si>
    <t xml:space="preserve">Achat crédit connexion </t>
  </si>
  <si>
    <t>Remboursement frais parking</t>
  </si>
  <si>
    <t xml:space="preserve">Paiement parking </t>
  </si>
  <si>
    <t>Transport mensuel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</si>
</sst>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€_-;\-* #,##0\ _€_-;_-* &quot;-&quot;\ _€_-;_-@_-"/>
    <numFmt numFmtId="165" formatCode="_-* #,##0.00\ _€_-;\-* #,##0.00\ _€_-;_-* &quot;-&quot;??\ _€_-;_-@_-"/>
    <numFmt numFmtId="166" formatCode="_-* #,##0.00\ _€_-;\-* #,##0.00\ _€_-;_-* \-??\ _€_-;_-@_-"/>
    <numFmt numFmtId="167" formatCode="_-* #,##0\ _€_-;\-* #,##0\ _€_-;_-* &quot;- &quot;_€_-;_-@_-"/>
  </numFmts>
  <fonts count="13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77BC65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166" fontId="5" fillId="0" borderId="0" applyBorder="0" applyProtection="0"/>
    <xf numFmtId="166" fontId="5" fillId="0" borderId="0" applyBorder="0" applyProtection="0"/>
    <xf numFmtId="166" fontId="5" fillId="0" borderId="0" applyBorder="0" applyProtection="0"/>
    <xf numFmtId="0" fontId="5" fillId="0" borderId="0"/>
    <xf numFmtId="0" fontId="4" fillId="0" borderId="0"/>
    <xf numFmtId="0" fontId="3" fillId="0" borderId="0"/>
    <xf numFmtId="165" fontId="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6" fillId="0" borderId="0"/>
  </cellStyleXfs>
  <cellXfs count="103">
    <xf numFmtId="0" fontId="0" fillId="0" borderId="0" xfId="0"/>
    <xf numFmtId="164" fontId="0" fillId="0" borderId="7" xfId="0" applyNumberFormat="1" applyBorder="1"/>
    <xf numFmtId="14" fontId="7" fillId="3" borderId="3" xfId="11" applyNumberFormat="1" applyFont="1" applyFill="1" applyBorder="1"/>
    <xf numFmtId="0" fontId="7" fillId="3" borderId="2" xfId="11" applyFont="1" applyFill="1" applyBorder="1"/>
    <xf numFmtId="0" fontId="7" fillId="3" borderId="3" xfId="11" applyFont="1" applyFill="1" applyBorder="1"/>
    <xf numFmtId="164" fontId="7" fillId="3" borderId="3" xfId="11" applyNumberFormat="1" applyFont="1" applyFill="1" applyBorder="1"/>
    <xf numFmtId="0" fontId="7" fillId="3" borderId="4" xfId="11" applyFont="1" applyFill="1" applyBorder="1"/>
    <xf numFmtId="0" fontId="8" fillId="0" borderId="0" xfId="0" applyFont="1"/>
    <xf numFmtId="164" fontId="9" fillId="3" borderId="7" xfId="0" applyNumberFormat="1" applyFont="1" applyFill="1" applyBorder="1"/>
    <xf numFmtId="165" fontId="9" fillId="3" borderId="5" xfId="0" applyNumberFormat="1" applyFont="1" applyFill="1" applyBorder="1" applyAlignment="1">
      <alignment horizontal="center" vertical="center"/>
    </xf>
    <xf numFmtId="0" fontId="8" fillId="3" borderId="0" xfId="0" applyFont="1" applyFill="1"/>
    <xf numFmtId="14" fontId="10" fillId="3" borderId="7" xfId="0" applyNumberFormat="1" applyFont="1" applyFill="1" applyBorder="1"/>
    <xf numFmtId="164" fontId="9" fillId="3" borderId="10" xfId="0" applyNumberFormat="1" applyFont="1" applyFill="1" applyBorder="1"/>
    <xf numFmtId="164" fontId="8" fillId="3" borderId="0" xfId="0" applyNumberFormat="1" applyFont="1" applyFill="1"/>
    <xf numFmtId="164" fontId="9" fillId="3" borderId="0" xfId="0" applyNumberFormat="1" applyFont="1" applyFill="1"/>
    <xf numFmtId="14" fontId="10" fillId="0" borderId="7" xfId="0" applyNumberFormat="1" applyFont="1" applyBorder="1"/>
    <xf numFmtId="0" fontId="10" fillId="4" borderId="8" xfId="0" applyFont="1" applyFill="1" applyBorder="1" applyAlignment="1">
      <alignment horizontal="left"/>
    </xf>
    <xf numFmtId="14" fontId="10" fillId="3" borderId="10" xfId="0" applyNumberFormat="1" applyFont="1" applyFill="1" applyBorder="1"/>
    <xf numFmtId="164" fontId="9" fillId="0" borderId="0" xfId="0" applyNumberFormat="1" applyFont="1"/>
    <xf numFmtId="0" fontId="10" fillId="3" borderId="8" xfId="0" applyFont="1" applyFill="1" applyBorder="1"/>
    <xf numFmtId="0" fontId="10" fillId="0" borderId="8" xfId="0" applyFont="1" applyBorder="1"/>
    <xf numFmtId="0" fontId="10" fillId="5" borderId="8" xfId="0" applyFont="1" applyFill="1" applyBorder="1"/>
    <xf numFmtId="0" fontId="10" fillId="5" borderId="6" xfId="0" applyFont="1" applyFill="1" applyBorder="1"/>
    <xf numFmtId="0" fontId="8" fillId="3" borderId="8" xfId="5" applyFont="1" applyFill="1" applyBorder="1"/>
    <xf numFmtId="0" fontId="8" fillId="3" borderId="20" xfId="5" applyFont="1" applyFill="1" applyBorder="1"/>
    <xf numFmtId="0" fontId="10" fillId="3" borderId="20" xfId="0" applyFont="1" applyFill="1" applyBorder="1"/>
    <xf numFmtId="164" fontId="10" fillId="2" borderId="7" xfId="1" applyNumberFormat="1" applyFont="1" applyFill="1" applyBorder="1" applyProtection="1"/>
    <xf numFmtId="164" fontId="11" fillId="5" borderId="7" xfId="1" applyNumberFormat="1" applyFont="1" applyFill="1" applyBorder="1" applyAlignment="1" applyProtection="1">
      <alignment horizontal="center"/>
    </xf>
    <xf numFmtId="164" fontId="11" fillId="2" borderId="7" xfId="1" applyNumberFormat="1" applyFont="1" applyFill="1" applyBorder="1" applyAlignment="1" applyProtection="1">
      <alignment horizontal="center"/>
    </xf>
    <xf numFmtId="164" fontId="10" fillId="2" borderId="7" xfId="1" applyNumberFormat="1" applyFont="1" applyFill="1" applyBorder="1" applyAlignment="1" applyProtection="1">
      <alignment horizontal="center"/>
    </xf>
    <xf numFmtId="164" fontId="10" fillId="2" borderId="19" xfId="1" applyNumberFormat="1" applyFont="1" applyFill="1" applyBorder="1" applyAlignment="1" applyProtection="1">
      <alignment horizontal="center"/>
    </xf>
    <xf numFmtId="164" fontId="10" fillId="4" borderId="7" xfId="1" applyNumberFormat="1" applyFont="1" applyFill="1" applyBorder="1" applyAlignment="1" applyProtection="1">
      <alignment horizontal="right"/>
    </xf>
    <xf numFmtId="164" fontId="9" fillId="3" borderId="19" xfId="0" applyNumberFormat="1" applyFont="1" applyFill="1" applyBorder="1"/>
    <xf numFmtId="14" fontId="9" fillId="3" borderId="7" xfId="0" applyNumberFormat="1" applyFont="1" applyFill="1" applyBorder="1"/>
    <xf numFmtId="14" fontId="10" fillId="2" borderId="19" xfId="0" applyNumberFormat="1" applyFont="1" applyFill="1" applyBorder="1"/>
    <xf numFmtId="14" fontId="10" fillId="2" borderId="7" xfId="0" applyNumberFormat="1" applyFont="1" applyFill="1" applyBorder="1"/>
    <xf numFmtId="14" fontId="10" fillId="3" borderId="19" xfId="0" applyNumberFormat="1" applyFont="1" applyFill="1" applyBorder="1"/>
    <xf numFmtId="167" fontId="10" fillId="4" borderId="6" xfId="1" applyNumberFormat="1" applyFont="1" applyFill="1" applyBorder="1" applyAlignment="1" applyProtection="1">
      <alignment horizontal="center"/>
    </xf>
    <xf numFmtId="164" fontId="0" fillId="0" borderId="3" xfId="0" applyNumberFormat="1" applyBorder="1"/>
    <xf numFmtId="164" fontId="0" fillId="0" borderId="4" xfId="0" applyNumberFormat="1" applyBorder="1"/>
    <xf numFmtId="167" fontId="10" fillId="4" borderId="23" xfId="1" applyNumberFormat="1" applyFont="1" applyFill="1" applyBorder="1" applyAlignment="1" applyProtection="1">
      <alignment horizontal="center"/>
    </xf>
    <xf numFmtId="165" fontId="9" fillId="3" borderId="27" xfId="0" applyNumberFormat="1" applyFont="1" applyFill="1" applyBorder="1" applyAlignment="1">
      <alignment horizontal="center" vertical="center"/>
    </xf>
    <xf numFmtId="0" fontId="8" fillId="3" borderId="5" xfId="0" applyFont="1" applyFill="1" applyBorder="1"/>
    <xf numFmtId="0" fontId="0" fillId="0" borderId="24" xfId="0" pivotButton="1" applyBorder="1"/>
    <xf numFmtId="0" fontId="0" fillId="0" borderId="17" xfId="0" applyBorder="1" applyAlignment="1">
      <alignment horizontal="left"/>
    </xf>
    <xf numFmtId="0" fontId="0" fillId="0" borderId="15" xfId="0" applyBorder="1"/>
    <xf numFmtId="0" fontId="0" fillId="0" borderId="18" xfId="0" applyBorder="1" applyAlignment="1">
      <alignment horizontal="left"/>
    </xf>
    <xf numFmtId="164" fontId="0" fillId="0" borderId="5" xfId="0" applyNumberFormat="1" applyBorder="1"/>
    <xf numFmtId="0" fontId="0" fillId="0" borderId="10" xfId="0" applyBorder="1"/>
    <xf numFmtId="164" fontId="0" fillId="0" borderId="19" xfId="0" applyNumberFormat="1" applyBorder="1"/>
    <xf numFmtId="0" fontId="0" fillId="0" borderId="14" xfId="0" applyBorder="1"/>
    <xf numFmtId="164" fontId="0" fillId="0" borderId="6" xfId="0" applyNumberFormat="1" applyBorder="1"/>
    <xf numFmtId="164" fontId="0" fillId="0" borderId="8" xfId="0" applyNumberFormat="1" applyBorder="1"/>
    <xf numFmtId="164" fontId="0" fillId="0" borderId="20" xfId="0" applyNumberFormat="1" applyBorder="1"/>
    <xf numFmtId="0" fontId="0" fillId="0" borderId="15" xfId="0" pivotButton="1" applyBorder="1"/>
    <xf numFmtId="0" fontId="0" fillId="0" borderId="25" xfId="0" applyBorder="1"/>
    <xf numFmtId="0" fontId="0" fillId="0" borderId="22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3" xfId="0" pivotButton="1" applyBorder="1"/>
    <xf numFmtId="0" fontId="8" fillId="3" borderId="6" xfId="0" applyFont="1" applyFill="1" applyBorder="1"/>
    <xf numFmtId="0" fontId="8" fillId="3" borderId="8" xfId="0" applyFont="1" applyFill="1" applyBorder="1"/>
    <xf numFmtId="0" fontId="8" fillId="3" borderId="5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7" xfId="0" applyFont="1" applyFill="1" applyBorder="1"/>
    <xf numFmtId="0" fontId="10" fillId="3" borderId="14" xfId="0" applyFont="1" applyFill="1" applyBorder="1"/>
    <xf numFmtId="0" fontId="8" fillId="3" borderId="27" xfId="0" applyFont="1" applyFill="1" applyBorder="1"/>
    <xf numFmtId="0" fontId="8" fillId="3" borderId="23" xfId="0" applyFont="1" applyFill="1" applyBorder="1"/>
    <xf numFmtId="0" fontId="0" fillId="0" borderId="26" xfId="0" applyBorder="1"/>
    <xf numFmtId="0" fontId="0" fillId="0" borderId="28" xfId="0" applyBorder="1"/>
    <xf numFmtId="164" fontId="0" fillId="0" borderId="9" xfId="0" applyNumberFormat="1" applyBorder="1"/>
    <xf numFmtId="164" fontId="0" fillId="0" borderId="12" xfId="0" applyNumberFormat="1" applyBorder="1"/>
    <xf numFmtId="164" fontId="0" fillId="0" borderId="21" xfId="0" applyNumberFormat="1" applyBorder="1"/>
    <xf numFmtId="164" fontId="0" fillId="0" borderId="11" xfId="0" applyNumberFormat="1" applyBorder="1"/>
    <xf numFmtId="14" fontId="7" fillId="3" borderId="15" xfId="11" applyNumberFormat="1" applyFont="1" applyFill="1" applyBorder="1"/>
    <xf numFmtId="0" fontId="7" fillId="3" borderId="25" xfId="11" applyFont="1" applyFill="1" applyBorder="1"/>
    <xf numFmtId="0" fontId="7" fillId="3" borderId="15" xfId="11" applyFont="1" applyFill="1" applyBorder="1"/>
    <xf numFmtId="164" fontId="7" fillId="3" borderId="1" xfId="11" applyNumberFormat="1" applyFont="1" applyFill="1" applyBorder="1"/>
    <xf numFmtId="14" fontId="12" fillId="4" borderId="7" xfId="0" applyNumberFormat="1" applyFont="1" applyFill="1" applyBorder="1" applyAlignment="1">
      <alignment horizontal="left"/>
    </xf>
    <xf numFmtId="0" fontId="9" fillId="3" borderId="5" xfId="11" applyFont="1" applyFill="1" applyBorder="1"/>
    <xf numFmtId="0" fontId="9" fillId="3" borderId="6" xfId="11" applyFont="1" applyFill="1" applyBorder="1"/>
    <xf numFmtId="164" fontId="10" fillId="3" borderId="7" xfId="0" applyNumberFormat="1" applyFont="1" applyFill="1" applyBorder="1"/>
    <xf numFmtId="2" fontId="9" fillId="3" borderId="6" xfId="11" applyNumberFormat="1" applyFont="1" applyFill="1" applyBorder="1"/>
    <xf numFmtId="165" fontId="9" fillId="3" borderId="7" xfId="0" applyNumberFormat="1" applyFont="1" applyFill="1" applyBorder="1" applyAlignment="1">
      <alignment horizontal="center" vertical="center"/>
    </xf>
    <xf numFmtId="14" fontId="9" fillId="3" borderId="7" xfId="0" applyNumberFormat="1" applyFont="1" applyFill="1" applyBorder="1" applyAlignment="1">
      <alignment horizontal="left"/>
    </xf>
    <xf numFmtId="0" fontId="9" fillId="3" borderId="17" xfId="0" applyFont="1" applyFill="1" applyBorder="1"/>
    <xf numFmtId="0" fontId="9" fillId="3" borderId="7" xfId="0" applyFont="1" applyFill="1" applyBorder="1"/>
    <xf numFmtId="0" fontId="9" fillId="3" borderId="8" xfId="0" applyFont="1" applyFill="1" applyBorder="1"/>
    <xf numFmtId="0" fontId="10" fillId="3" borderId="0" xfId="0" applyFont="1" applyFill="1"/>
    <xf numFmtId="0" fontId="9" fillId="3" borderId="7" xfId="11" applyFont="1" applyFill="1" applyBorder="1"/>
    <xf numFmtId="164" fontId="10" fillId="0" borderId="7" xfId="0" applyNumberFormat="1" applyFont="1" applyBorder="1"/>
    <xf numFmtId="164" fontId="10" fillId="2" borderId="7" xfId="0" applyNumberFormat="1" applyFont="1" applyFill="1" applyBorder="1"/>
    <xf numFmtId="164" fontId="10" fillId="2" borderId="7" xfId="0" applyNumberFormat="1" applyFont="1" applyFill="1" applyBorder="1" applyAlignment="1">
      <alignment horizontal="right"/>
    </xf>
    <xf numFmtId="0" fontId="8" fillId="3" borderId="17" xfId="0" applyFont="1" applyFill="1" applyBorder="1"/>
    <xf numFmtId="0" fontId="10" fillId="3" borderId="16" xfId="0" applyFont="1" applyFill="1" applyBorder="1"/>
    <xf numFmtId="0" fontId="10" fillId="3" borderId="6" xfId="0" applyFont="1" applyFill="1" applyBorder="1"/>
    <xf numFmtId="0" fontId="9" fillId="3" borderId="8" xfId="11" applyFont="1" applyFill="1" applyBorder="1"/>
    <xf numFmtId="14" fontId="11" fillId="5" borderId="27" xfId="0" applyNumberFormat="1" applyFont="1" applyFill="1" applyBorder="1" applyAlignment="1">
      <alignment horizontal="left"/>
    </xf>
    <xf numFmtId="0" fontId="10" fillId="5" borderId="14" xfId="0" applyFont="1" applyFill="1" applyBorder="1"/>
    <xf numFmtId="0" fontId="9" fillId="3" borderId="10" xfId="0" applyFont="1" applyFill="1" applyBorder="1"/>
    <xf numFmtId="0" fontId="9" fillId="3" borderId="14" xfId="11" applyFont="1" applyFill="1" applyBorder="1"/>
    <xf numFmtId="164" fontId="10" fillId="2" borderId="10" xfId="0" applyNumberFormat="1" applyFont="1" applyFill="1" applyBorder="1" applyAlignment="1">
      <alignment horizontal="right"/>
    </xf>
    <xf numFmtId="2" fontId="9" fillId="3" borderId="23" xfId="11" applyNumberFormat="1" applyFont="1" applyFill="1" applyBorder="1"/>
    <xf numFmtId="165" fontId="9" fillId="3" borderId="10" xfId="0" applyNumberFormat="1" applyFont="1" applyFill="1" applyBorder="1" applyAlignment="1">
      <alignment horizontal="center" vertical="center"/>
    </xf>
  </cellXfs>
  <cellStyles count="12">
    <cellStyle name="Comma 3" xfId="2" xr:uid="{00000000-0005-0000-0000-000000000000}"/>
    <cellStyle name="Milliers" xfId="1" builtinId="3"/>
    <cellStyle name="Milliers 2" xfId="3" xr:uid="{00000000-0005-0000-0000-000003000000}"/>
    <cellStyle name="Milliers 2 2" xfId="7" xr:uid="{00000000-0005-0000-0000-000004000000}"/>
    <cellStyle name="Milliers 2 3" xfId="9" xr:uid="{00000000-0005-0000-0000-000005000000}"/>
    <cellStyle name="Normal" xfId="0" builtinId="0"/>
    <cellStyle name="Normal 2" xfId="4" xr:uid="{00000000-0005-0000-0000-000007000000}"/>
    <cellStyle name="Normal 3" xfId="5" xr:uid="{00000000-0005-0000-0000-000008000000}"/>
    <cellStyle name="Normal 4" xfId="6" xr:uid="{00000000-0005-0000-0000-000009000000}"/>
    <cellStyle name="Normal 5" xfId="8" xr:uid="{00000000-0005-0000-0000-00000A000000}"/>
    <cellStyle name="Normal 6" xfId="10" xr:uid="{00000000-0005-0000-0000-00000B000000}"/>
    <cellStyle name="Normal_Total expenses by date 2" xfId="11" xr:uid="{00000000-0005-0000-0000-00000D000000}"/>
  </cellStyles>
  <dxfs count="44">
    <dxf>
      <numFmt numFmtId="164" formatCode="_-* #,##0\ _€_-;\-* #,##0\ _€_-;_-* &quot;-&quot;\ _€_-;_-@_-"/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EB91E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5983B0"/>
      <rgbColor rgb="FF77BC65"/>
      <rgbColor rgb="FF003366"/>
      <rgbColor rgb="FF3FAF4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uriste-Guinée" refreshedDate="45202.412237615739" createdVersion="6" refreshedVersion="6" minRefreshableVersion="3" recordCount="80" xr:uid="{00000000-000A-0000-FFFF-FFFF01000000}">
  <cacheSource type="worksheet">
    <worksheetSource ref="A1:G77" sheet="Data 31,07,2023"/>
  </cacheSource>
  <cacheFields count="11">
    <cacheField name="Date" numFmtId="14">
      <sharedItems containsSemiMixedTypes="0" containsNonDate="0" containsDate="1" containsString="0" minDate="1900-01-17T00:00:00" maxDate="2023-08-01T00:00:00"/>
    </cacheField>
    <cacheField name="Détails dépenses" numFmtId="0">
      <sharedItems/>
    </cacheField>
    <cacheField name="Type dépenses (Bonus, flight, Food allowance, Internet, Jail visit, Office, Salaries, Telephone, Transport, Trust Building)" numFmtId="0">
      <sharedItems count="9">
        <s v="Personnel"/>
        <s v="Transport"/>
        <s v="Equipement"/>
        <s v="Travel Subsistence"/>
        <s v="Office materials"/>
        <s v="Telephone"/>
        <s v="Rent &amp; Utilities"/>
        <s v="Services"/>
        <s v="Internet"/>
      </sharedItems>
    </cacheField>
    <cacheField name="Departement (Investigations, Legal, Operations, Media, Management)" numFmtId="0">
      <sharedItems count="5">
        <s v="Office"/>
        <s v="Mangement"/>
        <s v="Legal"/>
        <s v="Team Building"/>
        <s v="Investigation"/>
      </sharedItems>
    </cacheField>
    <cacheField name="Montant dépensé" numFmtId="164">
      <sharedItems containsSemiMixedTypes="0" containsString="0" containsNumber="1" containsInteger="1" minValue="5000" maxValue="24900000"/>
    </cacheField>
    <cacheField name="Dépenses en $" numFmtId="167">
      <sharedItems containsSemiMixedTypes="0" containsString="0" containsNumber="1" minValue="0.63356255918163307" maxValue="3155.1415447245327"/>
    </cacheField>
    <cacheField name="Taux de change en $" numFmtId="165">
      <sharedItems containsSemiMixedTypes="0" containsString="0" containsNumber="1" minValue="7891.8804899999996" maxValue="7891.8804899999996"/>
    </cacheField>
    <cacheField name="Nom" numFmtId="0">
      <sharedItems count="4">
        <s v="Souaibou"/>
        <s v="Cécile"/>
        <s v="Mohamed"/>
        <s v="IG1"/>
      </sharedItems>
    </cacheField>
    <cacheField name="N° de piece" numFmtId="0">
      <sharedItems/>
    </cacheField>
    <cacheField name="Projet" numFmtId="0">
      <sharedItems/>
    </cacheField>
    <cacheField name="Dono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0">
  <r>
    <d v="2023-07-03T00:00:00"/>
    <s v="Acompte sur prestation de service Ibrahima Diallo "/>
    <x v="0"/>
    <x v="0"/>
    <n v="723000"/>
    <n v="91.613146057664139"/>
    <n v="7891.8804899999996"/>
    <x v="0"/>
    <s v="CA-2023-07-01"/>
    <s v="Eagle Guinée"/>
    <s v="Wildcat"/>
  </r>
  <r>
    <d v="2023-07-03T00:00:00"/>
    <s v="Frais de réparation de la Climatisation du véhicule (mise à disposition  à l'équipe Sénégal)"/>
    <x v="1"/>
    <x v="0"/>
    <n v="300000"/>
    <n v="38.013753550897981"/>
    <n v="7891.8804899999996"/>
    <x v="0"/>
    <s v="CA-2023-07-02"/>
    <s v="Eagle Guinée"/>
    <s v="Wildcat"/>
  </r>
  <r>
    <d v="2023-07-03T00:00:00"/>
    <s v="Frais de Livraison sur achat de matériel (frigo, gasière, micro onde, ect…)"/>
    <x v="1"/>
    <x v="0"/>
    <n v="150000"/>
    <n v="19.00687677544899"/>
    <n v="7891.8804899999996"/>
    <x v="0"/>
    <s v="CA-2023-07-03"/>
    <s v="Eagle Guinée"/>
    <s v="Wildcat"/>
  </r>
  <r>
    <d v="2023-07-03T00:00:00"/>
    <s v="Achat de bonbonne de gaz de 12 kg avec recharge et câble pour la gazinière"/>
    <x v="2"/>
    <x v="0"/>
    <n v="600000"/>
    <n v="76.027507101795962"/>
    <n v="7891.8804899999996"/>
    <x v="0"/>
    <s v="CA-2023-07-04"/>
    <s v="Eagle Guinée"/>
    <s v="Wildcat"/>
  </r>
  <r>
    <d v="2023-07-03T00:00:00"/>
    <s v="Achat de gasoil"/>
    <x v="1"/>
    <x v="0"/>
    <n v="804000"/>
    <n v="101.8768595164066"/>
    <n v="7891.8804899999996"/>
    <x v="0"/>
    <s v="CA-2023-07-05"/>
    <s v="Eagle Guinée"/>
    <s v="Wildcat"/>
  </r>
  <r>
    <d v="2023-07-03T00:00:00"/>
    <s v="Frais de parking  Aéroport Ahmed Sékou Touré de conakry"/>
    <x v="1"/>
    <x v="0"/>
    <n v="20000"/>
    <n v="2.5342502367265323"/>
    <n v="7891.8804899999996"/>
    <x v="0"/>
    <s v="CA-2023-07-06"/>
    <s v="Eagle Guinée"/>
    <s v="Wildcat"/>
  </r>
  <r>
    <d v="2023-07-03T00:00:00"/>
    <s v="Panier repas pour 7 jours du 03 au 09 juillet 2023, Souaibou"/>
    <x v="3"/>
    <x v="0"/>
    <n v="939900"/>
    <n v="119.09708987496339"/>
    <n v="7891.8804899999996"/>
    <x v="0"/>
    <s v="CA-2023-07-07"/>
    <s v="Eagle Guinée"/>
    <s v="Wildcat"/>
  </r>
  <r>
    <d v="2023-07-03T00:00:00"/>
    <s v="Panier repas pour 7 jours du 03 au 09 juillet 2023, Cécile"/>
    <x v="3"/>
    <x v="1"/>
    <n v="650700"/>
    <n v="82.451831451897732"/>
    <n v="7891.8804899999996"/>
    <x v="1"/>
    <s v="CA-2023-07-08"/>
    <s v="Eagle Guinée"/>
    <s v="Wildcat"/>
  </r>
  <r>
    <d v="2023-07-03T00:00:00"/>
    <s v="Panier repas pour 7 jours du 03 au 09 juillet 2023, Mouhamed"/>
    <x v="3"/>
    <x v="2"/>
    <n v="939900"/>
    <n v="119.09708987496339"/>
    <n v="7891.8804899999996"/>
    <x v="2"/>
    <s v="CA-2023-07-09"/>
    <s v="Eagle Guinée"/>
    <s v="Wildcat"/>
  </r>
  <r>
    <d v="2023-07-04T00:00:00"/>
    <s v="Achat divers (marteau, tourne vice et adaptateur)"/>
    <x v="4"/>
    <x v="0"/>
    <n v="65000"/>
    <n v="8.2363132693612293"/>
    <n v="7891.8804899999996"/>
    <x v="0"/>
    <s v="CA-2023-07-10"/>
    <s v="Eagle Guinée"/>
    <s v="Wildcat"/>
  </r>
  <r>
    <d v="2023-07-04T00:00:00"/>
    <s v="Achat de puce MTN pour Souaibou déffectueuse"/>
    <x v="4"/>
    <x v="0"/>
    <n v="10000"/>
    <n v="1.2671251183632661"/>
    <n v="7891.8804899999996"/>
    <x v="0"/>
    <s v="CA-2023-07-11"/>
    <s v="Eagle Guinée"/>
    <s v="Wildcat"/>
  </r>
  <r>
    <d v="2023-07-04T00:00:00"/>
    <s v="Achat de crédit téléphonique"/>
    <x v="5"/>
    <x v="2"/>
    <n v="5000"/>
    <n v="0.63356255918163307"/>
    <n v="7891.8804899999996"/>
    <x v="2"/>
    <s v="CA-2023-07-12"/>
    <s v="Eagle Guinée"/>
    <s v="Wildcat"/>
  </r>
  <r>
    <d v="2023-07-04T00:00:00"/>
    <s v="Frais de ramassage d'ordure "/>
    <x v="6"/>
    <x v="0"/>
    <n v="20000"/>
    <n v="2.5342502367265323"/>
    <n v="7891.8804899999996"/>
    <x v="2"/>
    <s v="CA-2023-07-13"/>
    <s v="Eagle Guinée"/>
    <s v="Wildcat"/>
  </r>
  <r>
    <d v="2023-07-04T00:00:00"/>
    <s v="Achat de coffre et 06 onduleurs "/>
    <x v="2"/>
    <x v="0"/>
    <n v="9700000"/>
    <n v="1229.111364812368"/>
    <n v="7891.8804899999996"/>
    <x v="0"/>
    <s v="CA-2023-07-14"/>
    <s v="Eagle Guinée"/>
    <s v="Wildcat"/>
  </r>
  <r>
    <d v="2023-07-04T00:00:00"/>
    <s v="Achat divers (carnet de reçu et chaine)"/>
    <x v="4"/>
    <x v="0"/>
    <n v="60000"/>
    <n v="7.6027507101795964"/>
    <n v="7891.8804899999996"/>
    <x v="0"/>
    <s v="CA-2023-07-15"/>
    <s v="Eagle Guinée"/>
    <s v="Wildcat"/>
  </r>
  <r>
    <d v="2023-07-04T00:00:00"/>
    <s v="Achat de crédit téléphonique"/>
    <x v="5"/>
    <x v="2"/>
    <n v="50000"/>
    <n v="6.3356255918163304"/>
    <n v="7891.8804899999996"/>
    <x v="2"/>
    <s v="CA-2023-07-17"/>
    <s v="Eagle Guinée"/>
    <s v="Wildcat"/>
  </r>
  <r>
    <d v="2023-07-05T00:00:00"/>
    <s v="Achat de puce MTN pour Souaibou"/>
    <x v="4"/>
    <x v="0"/>
    <n v="10000"/>
    <n v="1.2671251183632661"/>
    <n v="7891.8804899999996"/>
    <x v="0"/>
    <s v="CA-2023-07-16"/>
    <s v="Eagle Guinée"/>
    <s v="Wildcat"/>
  </r>
  <r>
    <d v="2023-07-05T00:00:00"/>
    <s v="Achat de câbles et prise mâle et femelle"/>
    <x v="2"/>
    <x v="0"/>
    <n v="175000"/>
    <n v="22.174689571357156"/>
    <n v="7891.8804899999996"/>
    <x v="0"/>
    <s v="CA-2023-07-18"/>
    <s v="Eagle Guinée"/>
    <s v="Wildcat"/>
  </r>
  <r>
    <d v="2023-07-05T00:00:00"/>
    <s v="Achat de paquet de seville, vices"/>
    <x v="4"/>
    <x v="0"/>
    <n v="60000"/>
    <n v="7.6027507101795964"/>
    <n v="7891.8804899999996"/>
    <x v="0"/>
    <s v="CA-2023-07-19"/>
    <s v="Eagle Guinée"/>
    <s v="Wildcat"/>
  </r>
  <r>
    <d v="2023-07-06T00:00:00"/>
    <s v="Achat de 06 nattes "/>
    <x v="2"/>
    <x v="0"/>
    <n v="300000"/>
    <n v="38.013753550897981"/>
    <n v="7891.8804899999996"/>
    <x v="0"/>
    <s v="CA-2023-07-20"/>
    <s v="Eagle Guinée"/>
    <s v="Wildcat"/>
  </r>
  <r>
    <d v="2023-07-06T00:00:00"/>
    <s v="Achat de facturier"/>
    <x v="4"/>
    <x v="0"/>
    <n v="20000"/>
    <n v="2.5342502367265323"/>
    <n v="7891.8804899999996"/>
    <x v="0"/>
    <s v="CA-2023-07-21"/>
    <s v="Eagle Guinée"/>
    <s v="Wildcat"/>
  </r>
  <r>
    <d v="2023-07-06T00:00:00"/>
    <s v="Achat divers (brosse, sacs poubelle de 25L, désodorisant)"/>
    <x v="4"/>
    <x v="0"/>
    <n v="1024500"/>
    <n v="129.81696837631662"/>
    <n v="7891.8804899999996"/>
    <x v="1"/>
    <s v="CA-2023-07-22"/>
    <s v="Eagle Guinée"/>
    <s v="Wildcat"/>
  </r>
  <r>
    <d v="2023-07-06T00:00:00"/>
    <s v="Achat de vices et sevies"/>
    <x v="4"/>
    <x v="0"/>
    <n v="15000"/>
    <n v="1.9006876775448991"/>
    <n v="7891.8804899999996"/>
    <x v="0"/>
    <s v="CA-2023-07-23"/>
    <s v="Eagle Guinée"/>
    <s v="Wildcat"/>
  </r>
  <r>
    <d v="2023-07-06T00:00:00"/>
    <s v="Achat de facturier"/>
    <x v="4"/>
    <x v="0"/>
    <n v="20000"/>
    <n v="2.5342502367265323"/>
    <n v="7891.8804899999996"/>
    <x v="0"/>
    <s v="CA-2023-07-24"/>
    <s v="Eagle Guinée"/>
    <s v="Wildcat"/>
  </r>
  <r>
    <d v="2023-07-06T00:00:00"/>
    <s v="Achat de 04 rallonges"/>
    <x v="2"/>
    <x v="0"/>
    <n v="220000"/>
    <n v="27.876752603991854"/>
    <n v="7891.8804899999996"/>
    <x v="0"/>
    <s v="CA-2023-07-25"/>
    <s v="Eagle Guinée"/>
    <s v="Wildcat"/>
  </r>
  <r>
    <d v="2023-07-07T00:00:00"/>
    <s v="Achat de papier hygénique, RLX toilette, lotus essui tout et mouchoir"/>
    <x v="4"/>
    <x v="0"/>
    <n v="331500"/>
    <n v="42.005197673742273"/>
    <n v="7891.8804899999996"/>
    <x v="2"/>
    <s v="CA-2023-07-26"/>
    <s v="Eagle Guinée"/>
    <s v="Wildcat"/>
  </r>
  <r>
    <d v="2023-07-07T00:00:00"/>
    <s v="Achat et confection de rideaux pour bureau"/>
    <x v="2"/>
    <x v="0"/>
    <n v="1220000"/>
    <n v="154.58926444031846"/>
    <n v="7891.8804899999996"/>
    <x v="0"/>
    <s v="CA-2023-07-27"/>
    <s v="Eagle Guinée"/>
    <s v="Wildcat"/>
  </r>
  <r>
    <d v="2023-07-07T00:00:00"/>
    <s v="Achat de meuble (lits, bureau, armoires, chaises, étagères, tables ….)"/>
    <x v="2"/>
    <x v="0"/>
    <n v="24900000"/>
    <n v="3155.1415447245327"/>
    <n v="7891.8804899999996"/>
    <x v="0"/>
    <s v="CA-2023-07-28"/>
    <s v="Eagle Guinée"/>
    <s v="Wildcat"/>
  </r>
  <r>
    <d v="2023-07-07T00:00:00"/>
    <s v="Frais de livraison sur achat de meubles"/>
    <x v="1"/>
    <x v="0"/>
    <n v="1230000"/>
    <n v="155.85638955868174"/>
    <n v="7891.8804899999996"/>
    <x v="0"/>
    <s v="CA-2023-07-29"/>
    <s v="Eagle Guinée"/>
    <s v="Wildcat"/>
  </r>
  <r>
    <d v="2023-07-07T00:00:00"/>
    <s v="Rechargement et achat de bonbonnes d'eau"/>
    <x v="6"/>
    <x v="0"/>
    <n v="220000"/>
    <n v="27.876752603991854"/>
    <n v="7891.8804899999996"/>
    <x v="0"/>
    <s v="CA-2023-07-30"/>
    <s v="Eagle Guinée"/>
    <s v="Wildcat"/>
  </r>
  <r>
    <d v="2023-07-07T00:00:00"/>
    <s v="Achat de crédit téléphone"/>
    <x v="5"/>
    <x v="0"/>
    <n v="50000"/>
    <n v="6.3356255918163304"/>
    <n v="7891.8804899999996"/>
    <x v="0"/>
    <s v="CA-2023-07-31"/>
    <s v="Eagle Guinée"/>
    <s v="Wildcat"/>
  </r>
  <r>
    <d v="2023-07-08T00:00:00"/>
    <s v="Achat de rallonge et corde"/>
    <x v="4"/>
    <x v="0"/>
    <n v="50000"/>
    <n v="6.3356255918163304"/>
    <n v="7891.8804899999996"/>
    <x v="2"/>
    <s v="CA-2023-07-32"/>
    <s v="Eagle Guinée"/>
    <s v="Wildcat"/>
  </r>
  <r>
    <d v="2023-07-08T00:00:00"/>
    <s v="Achat de crédit pour Cécile"/>
    <x v="5"/>
    <x v="0"/>
    <n v="50000"/>
    <n v="6.3356255918163304"/>
    <n v="7891.8804899999996"/>
    <x v="0"/>
    <s v="CA-2023-07-33"/>
    <s v="Eagle Guinée"/>
    <s v="Wildcat"/>
  </r>
  <r>
    <d v="2023-07-08T00:00:00"/>
    <s v="Achat de Papier bois"/>
    <x v="4"/>
    <x v="0"/>
    <n v="5000"/>
    <n v="0.63356255918163307"/>
    <n v="7891.8804899999996"/>
    <x v="0"/>
    <s v="CA-2023-07-34"/>
    <s v="Eagle Guinée"/>
    <s v="Wildcat"/>
  </r>
  <r>
    <d v="2023-07-08T00:00:00"/>
    <s v="Remboursement à Ibrahima pour achat des raclettes "/>
    <x v="4"/>
    <x v="0"/>
    <n v="75000"/>
    <n v="9.5034383877244952"/>
    <n v="7891.8804899999996"/>
    <x v="0"/>
    <s v="CA-2023-07-35"/>
    <s v="Eagle Guinée"/>
    <s v="Wildcat"/>
  </r>
  <r>
    <d v="2023-07-08T00:00:00"/>
    <s v="Remboursement à Ibrahima pour nettoyage de l'appartement (bureau)"/>
    <x v="7"/>
    <x v="0"/>
    <n v="150000"/>
    <n v="19.00687677544899"/>
    <n v="7891.8804899999996"/>
    <x v="0"/>
    <s v="CA-2023-07-36"/>
    <s v="Eagle Guinée"/>
    <s v="Wildcat"/>
  </r>
  <r>
    <d v="2023-07-08T00:00:00"/>
    <s v="Remboursement à Ibrahima sur achat de connexion pour Cécile"/>
    <x v="8"/>
    <x v="1"/>
    <n v="81000"/>
    <n v="10.263713458742455"/>
    <n v="7891.8804899999996"/>
    <x v="0"/>
    <s v="CA-2023-07-37"/>
    <s v="Eagle Guinée"/>
    <s v="Wildcat"/>
  </r>
  <r>
    <d v="2023-07-08T00:00:00"/>
    <s v="Achat de gazoil"/>
    <x v="1"/>
    <x v="1"/>
    <n v="480000"/>
    <n v="60.822005681436771"/>
    <n v="7891.8804899999996"/>
    <x v="1"/>
    <s v="CA-2023-07-38"/>
    <s v="Eagle Guinée"/>
    <s v="Wildcat"/>
  </r>
  <r>
    <d v="2023-07-08T00:00:00"/>
    <s v="Paiement prestation éléctricien"/>
    <x v="7"/>
    <x v="0"/>
    <n v="100000"/>
    <n v="12.671251183632661"/>
    <n v="7891.8804899999996"/>
    <x v="1"/>
    <s v="CA-2023-07-39"/>
    <s v="Eagle Guinée"/>
    <s v="Wildcat"/>
  </r>
  <r>
    <d v="2023-07-08T00:00:00"/>
    <s v="Main d'œuvre pour pose de moustiquaire"/>
    <x v="7"/>
    <x v="0"/>
    <n v="150000"/>
    <n v="19.00687677544899"/>
    <n v="7891.8804899999996"/>
    <x v="0"/>
    <s v="CA-2023-07-40"/>
    <s v="Eagle Guinée"/>
    <s v="Wildcat"/>
  </r>
  <r>
    <d v="2023-07-10T00:00:00"/>
    <s v="Achat de fil de fer"/>
    <x v="4"/>
    <x v="0"/>
    <n v="25000"/>
    <n v="3.1678127959081652"/>
    <n v="7891.8804899999996"/>
    <x v="3"/>
    <s v="CA-2023-07-41"/>
    <s v="Eagle Guinée"/>
    <s v="Wildcat"/>
  </r>
  <r>
    <d v="2023-07-10T00:00:00"/>
    <s v="Achat de camera, connecteur disque dur, chargeur  boitier et frais d'installation de 06 caméra avec télévision "/>
    <x v="2"/>
    <x v="0"/>
    <n v="9178000"/>
    <n v="1162.9674336338057"/>
    <n v="7891.8804899999996"/>
    <x v="0"/>
    <s v="CA-2023-07-43"/>
    <s v="Eagle Guinée"/>
    <s v="Wildcat"/>
  </r>
  <r>
    <d v="2023-07-10T00:00:00"/>
    <s v="Panier repas pour 09 jours du 10 au 18 juillet 2023, Cécile"/>
    <x v="3"/>
    <x v="1"/>
    <n v="506100"/>
    <n v="64.129202240364904"/>
    <n v="7891.8804899999996"/>
    <x v="1"/>
    <s v="CA-2023-07-44"/>
    <s v="Eagle Guinée"/>
    <s v="Wildcat"/>
  </r>
  <r>
    <d v="2023-07-10T00:00:00"/>
    <s v="Panier repas pour 06 jours 10 au 15 juillet 2023, Souaibou"/>
    <x v="3"/>
    <x v="0"/>
    <n v="795300"/>
    <n v="100.77446066343056"/>
    <n v="7891.8804899999996"/>
    <x v="0"/>
    <s v="CA-2023-07-45"/>
    <s v="Eagle Guinée"/>
    <s v="Wildcat"/>
  </r>
  <r>
    <d v="2023-07-10T00:00:00"/>
    <s v="Panier repas pour 09 jours du 10 au 18 juillet 2023, Mouhamed"/>
    <x v="3"/>
    <x v="2"/>
    <n v="1012500"/>
    <n v="128.29641823428071"/>
    <n v="7891.8804899999996"/>
    <x v="2"/>
    <s v="CA-2023-07-46"/>
    <s v="Eagle Guinée"/>
    <s v="Wildcat"/>
  </r>
  <r>
    <d v="2023-07-10T00:00:00"/>
    <s v="Versement du 2ièm Acompte sur prestation de service de  Ibrahima Diallo"/>
    <x v="0"/>
    <x v="0"/>
    <n v="723000"/>
    <n v="91.613146057664139"/>
    <n v="7891.8804899999996"/>
    <x v="0"/>
    <s v="CA-2023-07-47"/>
    <s v="Eagle Guinée"/>
    <s v="Wildcat"/>
  </r>
  <r>
    <d v="2023-07-10T00:00:00"/>
    <s v="Paiement passeport de IG1"/>
    <x v="0"/>
    <x v="3"/>
    <n v="500000"/>
    <n v="63.356255918163306"/>
    <n v="7891.8804899999996"/>
    <x v="3"/>
    <s v="CA-2023-07-48"/>
    <s v="Eagle Guinée"/>
    <s v="Wildcat"/>
  </r>
  <r>
    <d v="2023-07-10T00:00:00"/>
    <s v="Frais de parking au ministère"/>
    <x v="1"/>
    <x v="2"/>
    <n v="10000"/>
    <n v="1.2671251183632661"/>
    <n v="7891.8804899999996"/>
    <x v="2"/>
    <s v="CA-2023-07-49"/>
    <s v="Eagle Guinée"/>
    <s v="Wildcat"/>
  </r>
  <r>
    <d v="2023-07-11T00:00:00"/>
    <s v="Achat de crédit et connexion"/>
    <x v="8"/>
    <x v="2"/>
    <n v="70000"/>
    <n v="8.8698758285428632"/>
    <n v="7891.8804899999996"/>
    <x v="2"/>
    <s v="CA-2023-07-50"/>
    <s v="Eagle Guinée"/>
    <s v="Wildcat"/>
  </r>
  <r>
    <d v="2023-07-11T00:00:00"/>
    <s v="Achat d'Insecticide"/>
    <x v="4"/>
    <x v="0"/>
    <n v="45000"/>
    <n v="5.7020630326346975"/>
    <n v="7891.8804899999996"/>
    <x v="2"/>
    <s v="CA-2023-07-51"/>
    <s v="Eagle Guinée"/>
    <s v="Wildcat"/>
  </r>
  <r>
    <d v="2023-07-12T00:00:00"/>
    <s v="Team building meeting autorité"/>
    <x v="0"/>
    <x v="3"/>
    <n v="240000"/>
    <n v="30.411002840718385"/>
    <n v="7891.8804899999996"/>
    <x v="1"/>
    <s v="CA-2023-07-52"/>
    <s v="Eagle Guinée"/>
    <s v="Wildcat"/>
  </r>
  <r>
    <d v="2023-07-12T00:00:00"/>
    <s v="Frais de parking"/>
    <x v="1"/>
    <x v="1"/>
    <n v="20000"/>
    <n v="2.5342502367265323"/>
    <n v="7891.8804899999996"/>
    <x v="1"/>
    <s v="CA-2023-07-53"/>
    <s v="Eagle Guinée"/>
    <s v="Wildcat"/>
  </r>
  <r>
    <d v="2023-07-12T00:00:00"/>
    <s v="Achat de gasoil"/>
    <x v="1"/>
    <x v="0"/>
    <n v="240000"/>
    <n v="30.411002840718385"/>
    <n v="7891.8804899999996"/>
    <x v="0"/>
    <s v="CA-2023-07-54"/>
    <s v="Eagle Guinée"/>
    <s v="Wildcat"/>
  </r>
  <r>
    <d v="2023-07-12T00:00:00"/>
    <s v="Achat de crédit pour Souaibou"/>
    <x v="5"/>
    <x v="0"/>
    <n v="70000"/>
    <n v="8.8698758285428632"/>
    <n v="7891.8804899999996"/>
    <x v="0"/>
    <s v="CA-2023-07-55"/>
    <s v="Eagle Guinée"/>
    <s v="Wildcat"/>
  </r>
  <r>
    <d v="2023-07-12T00:00:00"/>
    <s v="Achat de crédit pour Cécile"/>
    <x v="5"/>
    <x v="1"/>
    <n v="70000"/>
    <n v="8.8698758285428632"/>
    <n v="7891.8804899999996"/>
    <x v="1"/>
    <s v="CA-2023-07-56"/>
    <s v="Eagle Guinée"/>
    <s v="Wildcat"/>
  </r>
  <r>
    <d v="2023-07-13T00:00:00"/>
    <s v="Achat d'Office matérials (02 paquets de couverture transparente, 02 paquets de confret, 01 paquets de réglette) "/>
    <x v="4"/>
    <x v="0"/>
    <n v="270000"/>
    <n v="34.212378195808185"/>
    <n v="7891.8804899999996"/>
    <x v="2"/>
    <s v="CA-2023-07-57"/>
    <s v="Eagle Guinée"/>
    <s v="Wildcat"/>
  </r>
  <r>
    <d v="2023-07-13T00:00:00"/>
    <s v="Rembousement à Ibrahima pour frais de parking  aéroport"/>
    <x v="1"/>
    <x v="0"/>
    <n v="10000"/>
    <n v="1.2671251183632661"/>
    <n v="7891.8804899999996"/>
    <x v="0"/>
    <s v="CA-2023-07-58"/>
    <s v="Eagle Guinée"/>
    <s v="Wildcat"/>
  </r>
  <r>
    <d v="2023-07-13T00:00:00"/>
    <s v="Remboursement à Ibrahima pour achat de serrure"/>
    <x v="4"/>
    <x v="0"/>
    <n v="120000"/>
    <n v="15.205501420359193"/>
    <n v="7891.8804899999996"/>
    <x v="0"/>
    <s v="CA-2023-07-59"/>
    <s v="Eagle Guinée"/>
    <s v="Wildcat"/>
  </r>
  <r>
    <d v="2023-07-13T00:00:00"/>
    <s v="Rechargement de trois bonbonne d'eau"/>
    <x v="6"/>
    <x v="0"/>
    <n v="60000"/>
    <n v="7.6027507101795964"/>
    <n v="7891.8804899999996"/>
    <x v="0"/>
    <s v="CA-2023-07-60"/>
    <s v="Eagle Guinée"/>
    <s v="Wildcat"/>
  </r>
  <r>
    <d v="2023-07-14T00:00:00"/>
    <s v="Achat de pass internet"/>
    <x v="8"/>
    <x v="4"/>
    <n v="60000"/>
    <n v="7.6027507101795964"/>
    <n v="7891.8804899999996"/>
    <x v="3"/>
    <s v="CA-2023-07-61"/>
    <s v="Eagle Guinée"/>
    <s v="Wildcat"/>
  </r>
  <r>
    <d v="2023-07-14T00:00:00"/>
    <s v="Panier repas pour 2 jours du 17 et 18 juillet 2023, Cécile"/>
    <x v="3"/>
    <x v="1"/>
    <n v="216900"/>
    <n v="27.483943817299242"/>
    <n v="7891.8804899999996"/>
    <x v="1"/>
    <s v="CA-2023-07-62"/>
    <s v="Eagle Guinée"/>
    <s v="Wildcat"/>
  </r>
  <r>
    <d v="2023-07-14T00:00:00"/>
    <s v="Panier repas pour 2 jours du 17 et 18 juillet 2023, Souaibou"/>
    <x v="3"/>
    <x v="0"/>
    <n v="216900"/>
    <n v="27.483943817299242"/>
    <n v="7891.8804899999996"/>
    <x v="2"/>
    <s v="CA-2023-07-63"/>
    <s v="Eagle Guinée"/>
    <s v="Wildcat"/>
  </r>
  <r>
    <d v="2023-07-14T00:00:00"/>
    <s v="Achat de crédit pour la convocation des candidats en entretien "/>
    <x v="5"/>
    <x v="2"/>
    <n v="30000"/>
    <n v="3.8013753550897982"/>
    <n v="7891.8804899999996"/>
    <x v="2"/>
    <s v="CA-2023-07-64"/>
    <s v="Eagle Guinée"/>
    <s v="Wildcat"/>
  </r>
  <r>
    <d v="2023-07-14T00:00:00"/>
    <s v="Achat de gasoil"/>
    <x v="1"/>
    <x v="2"/>
    <n v="240000"/>
    <n v="30.411002840718385"/>
    <n v="7891.8804899999996"/>
    <x v="2"/>
    <s v="CA-2023-07-65"/>
    <s v="Eagle Guinée"/>
    <s v="Wildcat"/>
  </r>
  <r>
    <d v="2023-07-14T00:00:00"/>
    <s v="Achat crédit connexion Mohamed"/>
    <x v="8"/>
    <x v="2"/>
    <n v="50000"/>
    <n v="6.3356255918163304"/>
    <n v="7891.8804899999996"/>
    <x v="2"/>
    <s v="CA-2023-07-66"/>
    <s v="Eagle Guinée"/>
    <s v="Wildcat"/>
  </r>
  <r>
    <d v="2023-07-15T00:00:00"/>
    <s v="Achat crédit connexion Souaibou"/>
    <x v="8"/>
    <x v="0"/>
    <n v="30000"/>
    <n v="3.8013753550897982"/>
    <n v="7891.8804899999996"/>
    <x v="0"/>
    <s v="CA-2023-07-67"/>
    <s v="Eagle Guinée"/>
    <s v="Wildcat"/>
  </r>
  <r>
    <d v="2023-07-15T00:00:00"/>
    <s v="Team bulding recrutement "/>
    <x v="0"/>
    <x v="3"/>
    <n v="310000"/>
    <n v="39.280878669261249"/>
    <n v="7891.8804899999996"/>
    <x v="2"/>
    <s v="CA-2023-07-68"/>
    <s v="Eagle Guinée"/>
    <s v="Wildcat"/>
  </r>
  <r>
    <d v="2023-07-15T00:00:00"/>
    <s v="Achat contre plaqué pour couloir bureau "/>
    <x v="4"/>
    <x v="0"/>
    <n v="180000"/>
    <n v="22.80825213053879"/>
    <n v="7891.8804899999996"/>
    <x v="2"/>
    <s v="CA-2023-07-69"/>
    <s v="Eagle Guinée"/>
    <s v="Wildcat"/>
  </r>
  <r>
    <d v="2023-07-15T00:00:00"/>
    <s v="Main d'œuvre montage contre plaqué"/>
    <x v="7"/>
    <x v="0"/>
    <n v="40000"/>
    <n v="5.0685004734530645"/>
    <n v="7891.8804899999996"/>
    <x v="2"/>
    <s v="CA-2023-07-70"/>
    <s v="Eagle Guinée"/>
    <s v="Wildcat"/>
  </r>
  <r>
    <d v="2023-07-15T00:00:00"/>
    <s v="Paiement prestation de service DIAKITE "/>
    <x v="0"/>
    <x v="0"/>
    <n v="3677000"/>
    <n v="465.92190602217295"/>
    <n v="7891.8804899999996"/>
    <x v="2"/>
    <s v="CA-2023-07-71"/>
    <s v="Eagle Guinée"/>
    <s v="Wildcat"/>
  </r>
  <r>
    <d v="2023-07-15T00:00:00"/>
    <s v="Remboursement frais parking ibrahima"/>
    <x v="1"/>
    <x v="2"/>
    <n v="10000"/>
    <n v="1.2671251183632661"/>
    <n v="7891.8804899999996"/>
    <x v="2"/>
    <s v="CA-2023-07-72"/>
    <s v="Eagle Guinée"/>
    <s v="Wildcat"/>
  </r>
  <r>
    <d v="2023-07-16T00:00:00"/>
    <s v="Team bulding recrutement "/>
    <x v="0"/>
    <x v="3"/>
    <n v="215000"/>
    <n v="27.24319004481022"/>
    <n v="7891.8804899999996"/>
    <x v="2"/>
    <s v="CA-2023-07-73"/>
    <s v="Eagle Guinée"/>
    <s v="Wildcat"/>
  </r>
  <r>
    <d v="2023-07-17T00:00:00"/>
    <s v="Achat de câble pour réparation internet wifi"/>
    <x v="2"/>
    <x v="0"/>
    <n v="300000"/>
    <n v="38.013753550897981"/>
    <n v="7891.8804899999996"/>
    <x v="2"/>
    <s v="CA-2023-07-74"/>
    <s v="Eagle Guinée"/>
    <s v="Wildcat"/>
  </r>
  <r>
    <d v="2023-07-17T00:00:00"/>
    <s v="Achat de 03 casques de  moto"/>
    <x v="2"/>
    <x v="0"/>
    <n v="1050000"/>
    <n v="133.04813742814295"/>
    <n v="7891.8804899999996"/>
    <x v="2"/>
    <s v="CA-2023-07-75"/>
    <s v="Eagle Guinée"/>
    <s v="Wildcat"/>
  </r>
  <r>
    <d v="2023-07-17T00:00:00"/>
    <s v="Achat carburant "/>
    <x v="1"/>
    <x v="2"/>
    <n v="240000"/>
    <n v="30.411002840718385"/>
    <n v="7891.8804899999996"/>
    <x v="2"/>
    <s v="CA-2023-07-76"/>
    <s v="Eagle Guinée"/>
    <s v="Wildcat"/>
  </r>
  <r>
    <d v="2023-07-18T00:00:00"/>
    <s v="Paiement parking au ministère de l'intérieur"/>
    <x v="1"/>
    <x v="2"/>
    <n v="10000"/>
    <n v="1.2671251183632661"/>
    <n v="7891.8804899999996"/>
    <x v="2"/>
    <s v="CA-2023-07-77"/>
    <s v="Eagle Guinée"/>
    <s v="Wildcat"/>
  </r>
  <r>
    <d v="1900-01-17T00:00:00"/>
    <s v="Paiement Solde de Prestation de service d'Ibrahima"/>
    <x v="0"/>
    <x v="0"/>
    <n v="1472000"/>
    <n v="186.52081742307277"/>
    <n v="7891.8804899999996"/>
    <x v="2"/>
    <s v="CA-2023-07-78"/>
    <s v="Eagle Guinée"/>
    <s v="Wildcat"/>
  </r>
  <r>
    <d v="2023-07-31T00:00:00"/>
    <s v="Transport mensuel, Souaibou"/>
    <x v="1"/>
    <x v="0"/>
    <n v="120000"/>
    <n v="15.205501420359193"/>
    <n v="7891.8804899999996"/>
    <x v="0"/>
    <s v="CA-2023-07-87"/>
    <s v="Eagle Guinée"/>
    <s v="Wildcat"/>
  </r>
  <r>
    <d v="2023-07-31T00:00:00"/>
    <s v="Transport mensuel, Mohamed"/>
    <x v="1"/>
    <x v="2"/>
    <n v="240000"/>
    <n v="30.411002840718385"/>
    <n v="7891.8804899999996"/>
    <x v="2"/>
    <s v="CA-2023-07-88"/>
    <s v="Eagle Guinée"/>
    <s v="Wildcat"/>
  </r>
  <r>
    <d v="2023-07-31T00:00:00"/>
    <s v="Transport mensuel, IG1"/>
    <x v="1"/>
    <x v="4"/>
    <n v="1265000"/>
    <n v="160.29132747295316"/>
    <n v="7891.8804899999996"/>
    <x v="3"/>
    <s v="CA-2023-07-89"/>
    <s v="Eagle Guinée"/>
    <s v="Wildcat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900-000000000000}" name="Tableau croisé dynamique2" cacheId="3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K10" firstHeaderRow="1" firstDataRow="2" firstDataCol="1"/>
  <pivotFields count="11">
    <pivotField numFmtId="14" showAll="0"/>
    <pivotField showAll="0"/>
    <pivotField axis="axisCol" showAll="0">
      <items count="10">
        <item x="2"/>
        <item x="8"/>
        <item x="4"/>
        <item x="0"/>
        <item x="6"/>
        <item x="7"/>
        <item x="5"/>
        <item x="1"/>
        <item x="3"/>
        <item t="default"/>
      </items>
    </pivotField>
    <pivotField axis="axisRow" showAll="0">
      <items count="6">
        <item x="4"/>
        <item x="2"/>
        <item x="1"/>
        <item x="0"/>
        <item x="3"/>
        <item t="default"/>
      </items>
    </pivotField>
    <pivotField dataField="1" numFmtId="164" showAll="0"/>
    <pivotField numFmtId="167" showAll="0"/>
    <pivotField numFmtId="165" showAll="0"/>
    <pivotField showAll="0"/>
    <pivotField showAll="0"/>
    <pivotField showAll="0"/>
    <pivotField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2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Somme de Montant dépensé" fld="4" baseField="0" baseItem="0" numFmtId="164"/>
  </dataFields>
  <formats count="44">
    <format dxfId="43">
      <pivotArea type="all" dataOnly="0" outline="0" fieldPosition="0"/>
    </format>
    <format dxfId="42">
      <pivotArea outline="0" collapsedLevelsAreSubtotals="1" fieldPosition="0"/>
    </format>
    <format dxfId="41">
      <pivotArea type="origin" dataOnly="0" labelOnly="1" outline="0" fieldPosition="0"/>
    </format>
    <format dxfId="40">
      <pivotArea field="2" type="button" dataOnly="0" labelOnly="1" outline="0" axis="axisCol" fieldPosition="0"/>
    </format>
    <format dxfId="39">
      <pivotArea type="topRight" dataOnly="0" labelOnly="1" outline="0" fieldPosition="0"/>
    </format>
    <format dxfId="38">
      <pivotArea field="3" type="button" dataOnly="0" labelOnly="1" outline="0" axis="axisRow" fieldPosition="0"/>
    </format>
    <format dxfId="37">
      <pivotArea dataOnly="0" labelOnly="1" fieldPosition="0">
        <references count="1">
          <reference field="3" count="0"/>
        </references>
      </pivotArea>
    </format>
    <format dxfId="36">
      <pivotArea dataOnly="0" labelOnly="1" grandRow="1" outline="0" fieldPosition="0"/>
    </format>
    <format dxfId="35">
      <pivotArea dataOnly="0" labelOnly="1" fieldPosition="0">
        <references count="1">
          <reference field="2" count="0"/>
        </references>
      </pivotArea>
    </format>
    <format dxfId="34">
      <pivotArea dataOnly="0" labelOnly="1" grandCol="1" outline="0" fieldPosition="0"/>
    </format>
    <format dxfId="33">
      <pivotArea type="all" dataOnly="0" outline="0" fieldPosition="0"/>
    </format>
    <format dxfId="32">
      <pivotArea outline="0" collapsedLevelsAreSubtotals="1" fieldPosition="0"/>
    </format>
    <format dxfId="31">
      <pivotArea type="origin" dataOnly="0" labelOnly="1" outline="0" fieldPosition="0"/>
    </format>
    <format dxfId="30">
      <pivotArea field="2" type="button" dataOnly="0" labelOnly="1" outline="0" axis="axisCol" fieldPosition="0"/>
    </format>
    <format dxfId="29">
      <pivotArea type="topRight" dataOnly="0" labelOnly="1" outline="0" fieldPosition="0"/>
    </format>
    <format dxfId="28">
      <pivotArea field="3" type="button" dataOnly="0" labelOnly="1" outline="0" axis="axisRow" fieldPosition="0"/>
    </format>
    <format dxfId="27">
      <pivotArea dataOnly="0" labelOnly="1" fieldPosition="0">
        <references count="1">
          <reference field="3" count="0"/>
        </references>
      </pivotArea>
    </format>
    <format dxfId="26">
      <pivotArea dataOnly="0" labelOnly="1" grandRow="1" outline="0" fieldPosition="0"/>
    </format>
    <format dxfId="25">
      <pivotArea dataOnly="0" labelOnly="1" fieldPosition="0">
        <references count="1">
          <reference field="2" count="0"/>
        </references>
      </pivotArea>
    </format>
    <format dxfId="24">
      <pivotArea dataOnly="0" labelOnly="1" grandCol="1" outline="0" fieldPosition="0"/>
    </format>
    <format dxfId="23">
      <pivotArea type="origin" dataOnly="0" labelOnly="1" outline="0" fieldPosition="0"/>
    </format>
    <format dxfId="22">
      <pivotArea field="2" type="button" dataOnly="0" labelOnly="1" outline="0" axis="axisCol" fieldPosition="0"/>
    </format>
    <format dxfId="21">
      <pivotArea type="topRight" dataOnly="0" labelOnly="1" outline="0" fieldPosition="0"/>
    </format>
    <format dxfId="20">
      <pivotArea field="3" type="button" dataOnly="0" labelOnly="1" outline="0" axis="axisRow" fieldPosition="0"/>
    </format>
    <format dxfId="19">
      <pivotArea dataOnly="0" labelOnly="1" fieldPosition="0">
        <references count="1">
          <reference field="2" count="0"/>
        </references>
      </pivotArea>
    </format>
    <format dxfId="18">
      <pivotArea dataOnly="0" labelOnly="1" grandCol="1" outline="0" fieldPosition="0"/>
    </format>
    <format dxfId="17">
      <pivotArea grandRow="1" outline="0" collapsedLevelsAreSubtotals="1" fieldPosition="0"/>
    </format>
    <format dxfId="16">
      <pivotArea dataOnly="0" labelOnly="1" grandRow="1" outline="0" fieldPosition="0"/>
    </format>
    <format dxfId="15">
      <pivotArea outline="0" collapsedLevelsAreSubtotals="1" fieldPosition="0">
        <references count="1">
          <reference field="2" count="1" selected="0">
            <x v="0"/>
          </reference>
        </references>
      </pivotArea>
    </format>
    <format dxfId="14">
      <pivotArea field="2" type="button" dataOnly="0" labelOnly="1" outline="0" axis="axisCol" fieldPosition="0"/>
    </format>
    <format dxfId="13">
      <pivotArea dataOnly="0" labelOnly="1" fieldPosition="0">
        <references count="1">
          <reference field="2" count="1">
            <x v="0"/>
          </reference>
        </references>
      </pivotArea>
    </format>
    <format dxfId="12">
      <pivotArea outline="0" collapsedLevelsAreSubtotals="1" fieldPosition="0">
        <references count="1">
          <reference field="2" count="1" selected="0">
            <x v="2"/>
          </reference>
        </references>
      </pivotArea>
    </format>
    <format dxfId="11">
      <pivotArea type="topRight" dataOnly="0" labelOnly="1" outline="0" offset="B1" fieldPosition="0"/>
    </format>
    <format dxfId="10">
      <pivotArea dataOnly="0" labelOnly="1" fieldPosition="0">
        <references count="1">
          <reference field="2" count="1">
            <x v="2"/>
          </reference>
        </references>
      </pivotArea>
    </format>
    <format dxfId="9">
      <pivotArea outline="0" collapsedLevelsAreSubtotals="1" fieldPosition="0">
        <references count="1">
          <reference field="2" count="1" selected="0">
            <x v="4"/>
          </reference>
        </references>
      </pivotArea>
    </format>
    <format dxfId="8">
      <pivotArea type="topRight" dataOnly="0" labelOnly="1" outline="0" offset="D1" fieldPosition="0"/>
    </format>
    <format dxfId="7">
      <pivotArea dataOnly="0" labelOnly="1" fieldPosition="0">
        <references count="1">
          <reference field="2" count="1">
            <x v="4"/>
          </reference>
        </references>
      </pivotArea>
    </format>
    <format dxfId="6">
      <pivotArea outline="0" collapsedLevelsAreSubtotals="1" fieldPosition="0">
        <references count="1">
          <reference field="2" count="1" selected="0">
            <x v="6"/>
          </reference>
        </references>
      </pivotArea>
    </format>
    <format dxfId="5">
      <pivotArea type="topRight" dataOnly="0" labelOnly="1" outline="0" offset="F1" fieldPosition="0"/>
    </format>
    <format dxfId="4">
      <pivotArea dataOnly="0" labelOnly="1" fieldPosition="0">
        <references count="1">
          <reference field="2" count="1">
            <x v="6"/>
          </reference>
        </references>
      </pivotArea>
    </format>
    <format dxfId="3">
      <pivotArea outline="0" collapsedLevelsAreSubtotals="1" fieldPosition="0">
        <references count="1">
          <reference field="2" count="1" selected="0">
            <x v="8"/>
          </reference>
        </references>
      </pivotArea>
    </format>
    <format dxfId="2">
      <pivotArea type="topRight" dataOnly="0" labelOnly="1" outline="0" offset="H1" fieldPosition="0"/>
    </format>
    <format dxfId="1">
      <pivotArea dataOnly="0" labelOnly="1" fieldPosition="0">
        <references count="1">
          <reference field="2" count="1">
            <x v="8"/>
          </reference>
        </references>
      </pivotArea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K10"/>
  <sheetViews>
    <sheetView workbookViewId="0">
      <selection activeCell="C23" sqref="C23"/>
    </sheetView>
  </sheetViews>
  <sheetFormatPr baseColWidth="10" defaultRowHeight="15" x14ac:dyDescent="0.25"/>
  <cols>
    <col min="1" max="1" width="27.140625" bestFit="1" customWidth="1"/>
    <col min="2" max="2" width="23.85546875" bestFit="1" customWidth="1"/>
    <col min="3" max="3" width="10.7109375" customWidth="1"/>
    <col min="4" max="4" width="15.140625" bestFit="1" customWidth="1"/>
    <col min="5" max="5" width="12" customWidth="1"/>
    <col min="6" max="6" width="14.7109375" bestFit="1" customWidth="1"/>
    <col min="7" max="7" width="10.28515625" customWidth="1"/>
    <col min="8" max="8" width="10.5703125" customWidth="1"/>
    <col min="9" max="9" width="13" customWidth="1"/>
    <col min="10" max="10" width="17.5703125" bestFit="1" customWidth="1"/>
    <col min="11" max="11" width="12.5703125" bestFit="1" customWidth="1"/>
  </cols>
  <sheetData>
    <row r="2" spans="1:11" ht="15.75" thickBot="1" x14ac:dyDescent="0.3"/>
    <row r="3" spans="1:11" x14ac:dyDescent="0.25">
      <c r="A3" s="43" t="s">
        <v>56</v>
      </c>
      <c r="B3" s="54" t="s">
        <v>57</v>
      </c>
      <c r="C3" s="55"/>
      <c r="D3" s="45"/>
      <c r="E3" s="55"/>
      <c r="F3" s="45"/>
      <c r="G3" s="55"/>
      <c r="H3" s="45"/>
      <c r="I3" s="55"/>
      <c r="J3" s="45"/>
      <c r="K3" s="67"/>
    </row>
    <row r="4" spans="1:11" ht="15.75" thickBot="1" x14ac:dyDescent="0.3">
      <c r="A4" s="58" t="s">
        <v>54</v>
      </c>
      <c r="B4" s="48" t="s">
        <v>46</v>
      </c>
      <c r="C4" s="50" t="s">
        <v>50</v>
      </c>
      <c r="D4" s="48" t="s">
        <v>44</v>
      </c>
      <c r="E4" s="50" t="s">
        <v>42</v>
      </c>
      <c r="F4" s="48" t="s">
        <v>48</v>
      </c>
      <c r="G4" s="50" t="s">
        <v>49</v>
      </c>
      <c r="H4" s="48" t="s">
        <v>60</v>
      </c>
      <c r="I4" s="50" t="s">
        <v>47</v>
      </c>
      <c r="J4" s="48" t="s">
        <v>58</v>
      </c>
      <c r="K4" s="68" t="s">
        <v>55</v>
      </c>
    </row>
    <row r="5" spans="1:11" x14ac:dyDescent="0.25">
      <c r="A5" s="46" t="s">
        <v>52</v>
      </c>
      <c r="B5" s="47"/>
      <c r="C5" s="51">
        <v>60000</v>
      </c>
      <c r="D5" s="47"/>
      <c r="E5" s="51"/>
      <c r="F5" s="47"/>
      <c r="G5" s="51"/>
      <c r="H5" s="47"/>
      <c r="I5" s="51">
        <v>1265000</v>
      </c>
      <c r="J5" s="47"/>
      <c r="K5" s="69">
        <v>1325000</v>
      </c>
    </row>
    <row r="6" spans="1:11" x14ac:dyDescent="0.25">
      <c r="A6" s="44" t="s">
        <v>59</v>
      </c>
      <c r="B6" s="1"/>
      <c r="C6" s="52">
        <v>120000</v>
      </c>
      <c r="D6" s="1"/>
      <c r="E6" s="52"/>
      <c r="F6" s="1"/>
      <c r="G6" s="52"/>
      <c r="H6" s="1">
        <v>85000</v>
      </c>
      <c r="I6" s="52">
        <v>750000</v>
      </c>
      <c r="J6" s="1">
        <v>1952400</v>
      </c>
      <c r="K6" s="70">
        <v>2907400</v>
      </c>
    </row>
    <row r="7" spans="1:11" x14ac:dyDescent="0.25">
      <c r="A7" s="44" t="s">
        <v>51</v>
      </c>
      <c r="B7" s="1"/>
      <c r="C7" s="52">
        <v>81000</v>
      </c>
      <c r="D7" s="1"/>
      <c r="E7" s="52"/>
      <c r="F7" s="1"/>
      <c r="G7" s="52"/>
      <c r="H7" s="1">
        <v>70000</v>
      </c>
      <c r="I7" s="52">
        <v>500000</v>
      </c>
      <c r="J7" s="1">
        <v>1373700</v>
      </c>
      <c r="K7" s="70">
        <v>2024700</v>
      </c>
    </row>
    <row r="8" spans="1:11" x14ac:dyDescent="0.25">
      <c r="A8" s="44" t="s">
        <v>45</v>
      </c>
      <c r="B8" s="1">
        <v>47643000</v>
      </c>
      <c r="C8" s="52">
        <v>30000</v>
      </c>
      <c r="D8" s="1">
        <v>2386000</v>
      </c>
      <c r="E8" s="52">
        <v>6595000</v>
      </c>
      <c r="F8" s="1">
        <v>300000</v>
      </c>
      <c r="G8" s="52">
        <v>440000</v>
      </c>
      <c r="H8" s="1">
        <v>170000</v>
      </c>
      <c r="I8" s="52">
        <v>2874000</v>
      </c>
      <c r="J8" s="1">
        <v>1952100</v>
      </c>
      <c r="K8" s="70">
        <v>62390100</v>
      </c>
    </row>
    <row r="9" spans="1:11" ht="15.75" thickBot="1" x14ac:dyDescent="0.3">
      <c r="A9" s="56" t="s">
        <v>43</v>
      </c>
      <c r="B9" s="49"/>
      <c r="C9" s="53"/>
      <c r="D9" s="49"/>
      <c r="E9" s="53">
        <v>1265000</v>
      </c>
      <c r="F9" s="49"/>
      <c r="G9" s="53"/>
      <c r="H9" s="49"/>
      <c r="I9" s="53"/>
      <c r="J9" s="49"/>
      <c r="K9" s="71">
        <v>1265000</v>
      </c>
    </row>
    <row r="10" spans="1:11" ht="15.75" thickBot="1" x14ac:dyDescent="0.3">
      <c r="A10" s="57" t="s">
        <v>55</v>
      </c>
      <c r="B10" s="38">
        <v>47643000</v>
      </c>
      <c r="C10" s="39">
        <v>291000</v>
      </c>
      <c r="D10" s="38">
        <v>2386000</v>
      </c>
      <c r="E10" s="39">
        <v>7860000</v>
      </c>
      <c r="F10" s="38">
        <v>300000</v>
      </c>
      <c r="G10" s="39">
        <v>440000</v>
      </c>
      <c r="H10" s="38">
        <v>325000</v>
      </c>
      <c r="I10" s="39">
        <v>5389000</v>
      </c>
      <c r="J10" s="38">
        <v>5278200</v>
      </c>
      <c r="K10" s="72">
        <v>69912200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76"/>
  <sheetViews>
    <sheetView workbookViewId="0">
      <selection activeCell="A2" sqref="A2:G77"/>
    </sheetView>
  </sheetViews>
  <sheetFormatPr baseColWidth="10" defaultColWidth="10.85546875" defaultRowHeight="12.75" x14ac:dyDescent="0.2"/>
  <cols>
    <col min="1" max="1" width="11.42578125" style="7" customWidth="1"/>
    <col min="2" max="2" width="69.7109375" style="7" customWidth="1"/>
    <col min="3" max="3" width="16.5703125" style="10" customWidth="1"/>
    <col min="4" max="4" width="15.140625" style="10" customWidth="1"/>
    <col min="5" max="5" width="17" style="14" customWidth="1"/>
    <col min="6" max="6" width="13.5703125" style="7" customWidth="1"/>
    <col min="7" max="7" width="11.42578125" style="7" customWidth="1"/>
    <col min="8" max="8" width="11.7109375" style="7" bestFit="1" customWidth="1"/>
    <col min="9" max="16384" width="10.85546875" style="7"/>
  </cols>
  <sheetData>
    <row r="1" spans="1:7" ht="13.5" thickBot="1" x14ac:dyDescent="0.25">
      <c r="A1" s="2" t="s">
        <v>0</v>
      </c>
      <c r="B1" s="3" t="s">
        <v>1</v>
      </c>
      <c r="C1" s="4" t="s">
        <v>3</v>
      </c>
      <c r="D1" s="6" t="s">
        <v>2</v>
      </c>
      <c r="E1" s="5" t="s">
        <v>4</v>
      </c>
      <c r="F1" s="6" t="s">
        <v>5</v>
      </c>
      <c r="G1" s="4" t="s">
        <v>6</v>
      </c>
    </row>
    <row r="2" spans="1:7" s="10" customFormat="1" x14ac:dyDescent="0.2">
      <c r="A2" s="11">
        <v>45110</v>
      </c>
      <c r="B2" s="19" t="s">
        <v>90</v>
      </c>
      <c r="C2" s="42" t="s">
        <v>47</v>
      </c>
      <c r="D2" s="59" t="s">
        <v>45</v>
      </c>
      <c r="E2" s="8">
        <v>300000</v>
      </c>
      <c r="F2" s="37">
        <f t="shared" ref="F2:F63" si="0">E2/G2</f>
        <v>38.013753550897981</v>
      </c>
      <c r="G2" s="9">
        <v>7891.8804899999996</v>
      </c>
    </row>
    <row r="3" spans="1:7" s="10" customFormat="1" x14ac:dyDescent="0.2">
      <c r="A3" s="11">
        <v>45110</v>
      </c>
      <c r="B3" s="19" t="s">
        <v>91</v>
      </c>
      <c r="C3" s="42" t="s">
        <v>47</v>
      </c>
      <c r="D3" s="59" t="s">
        <v>45</v>
      </c>
      <c r="E3" s="8">
        <v>150000</v>
      </c>
      <c r="F3" s="37">
        <f t="shared" si="0"/>
        <v>19.00687677544899</v>
      </c>
      <c r="G3" s="9">
        <v>7891.8804899999996</v>
      </c>
    </row>
    <row r="4" spans="1:7" s="10" customFormat="1" x14ac:dyDescent="0.2">
      <c r="A4" s="11">
        <v>45110</v>
      </c>
      <c r="B4" s="19" t="s">
        <v>31</v>
      </c>
      <c r="C4" s="42" t="s">
        <v>46</v>
      </c>
      <c r="D4" s="59" t="s">
        <v>45</v>
      </c>
      <c r="E4" s="8">
        <v>600000</v>
      </c>
      <c r="F4" s="37">
        <f t="shared" si="0"/>
        <v>76.027507101795962</v>
      </c>
      <c r="G4" s="9">
        <v>7891.8804899999996</v>
      </c>
    </row>
    <row r="5" spans="1:7" s="10" customFormat="1" x14ac:dyDescent="0.2">
      <c r="A5" s="11">
        <v>45110</v>
      </c>
      <c r="B5" s="19" t="s">
        <v>8</v>
      </c>
      <c r="C5" s="42" t="s">
        <v>47</v>
      </c>
      <c r="D5" s="59" t="s">
        <v>45</v>
      </c>
      <c r="E5" s="8">
        <v>804000</v>
      </c>
      <c r="F5" s="37">
        <f t="shared" si="0"/>
        <v>101.8768595164066</v>
      </c>
      <c r="G5" s="9">
        <v>7891.8804899999996</v>
      </c>
    </row>
    <row r="6" spans="1:7" s="10" customFormat="1" x14ac:dyDescent="0.2">
      <c r="A6" s="11">
        <v>45110</v>
      </c>
      <c r="B6" s="19" t="s">
        <v>92</v>
      </c>
      <c r="C6" s="42" t="s">
        <v>47</v>
      </c>
      <c r="D6" s="59" t="s">
        <v>45</v>
      </c>
      <c r="E6" s="8">
        <v>20000</v>
      </c>
      <c r="F6" s="37">
        <f t="shared" si="0"/>
        <v>2.5342502367265323</v>
      </c>
      <c r="G6" s="9">
        <v>7891.8804899999996</v>
      </c>
    </row>
    <row r="7" spans="1:7" s="10" customFormat="1" x14ac:dyDescent="0.2">
      <c r="A7" s="11">
        <v>45110</v>
      </c>
      <c r="B7" s="19" t="s">
        <v>67</v>
      </c>
      <c r="C7" s="42" t="s">
        <v>58</v>
      </c>
      <c r="D7" s="59" t="s">
        <v>45</v>
      </c>
      <c r="E7" s="8">
        <v>939900</v>
      </c>
      <c r="F7" s="37">
        <f t="shared" si="0"/>
        <v>119.09708987496339</v>
      </c>
      <c r="G7" s="9">
        <v>7891.8804899999996</v>
      </c>
    </row>
    <row r="8" spans="1:7" s="10" customFormat="1" x14ac:dyDescent="0.2">
      <c r="A8" s="11">
        <v>45110</v>
      </c>
      <c r="B8" s="19" t="s">
        <v>67</v>
      </c>
      <c r="C8" s="42" t="s">
        <v>58</v>
      </c>
      <c r="D8" s="59" t="s">
        <v>51</v>
      </c>
      <c r="E8" s="8">
        <v>650700</v>
      </c>
      <c r="F8" s="37">
        <f t="shared" si="0"/>
        <v>82.451831451897732</v>
      </c>
      <c r="G8" s="9">
        <v>7891.8804899999996</v>
      </c>
    </row>
    <row r="9" spans="1:7" s="10" customFormat="1" x14ac:dyDescent="0.2">
      <c r="A9" s="11">
        <v>45110</v>
      </c>
      <c r="B9" s="19" t="s">
        <v>67</v>
      </c>
      <c r="C9" s="42" t="s">
        <v>58</v>
      </c>
      <c r="D9" s="59" t="s">
        <v>59</v>
      </c>
      <c r="E9" s="8">
        <v>939900</v>
      </c>
      <c r="F9" s="37">
        <f t="shared" si="0"/>
        <v>119.09708987496339</v>
      </c>
      <c r="G9" s="9">
        <v>7891.8804899999996</v>
      </c>
    </row>
    <row r="10" spans="1:7" s="10" customFormat="1" x14ac:dyDescent="0.2">
      <c r="A10" s="11">
        <v>45111</v>
      </c>
      <c r="B10" s="19" t="s">
        <v>93</v>
      </c>
      <c r="C10" s="42" t="s">
        <v>44</v>
      </c>
      <c r="D10" s="59" t="s">
        <v>45</v>
      </c>
      <c r="E10" s="8">
        <v>65000</v>
      </c>
      <c r="F10" s="37">
        <f t="shared" si="0"/>
        <v>8.2363132693612293</v>
      </c>
      <c r="G10" s="9">
        <v>7891.8804899999996</v>
      </c>
    </row>
    <row r="11" spans="1:7" s="10" customFormat="1" x14ac:dyDescent="0.2">
      <c r="A11" s="11">
        <v>45111</v>
      </c>
      <c r="B11" s="19" t="s">
        <v>94</v>
      </c>
      <c r="C11" s="42" t="s">
        <v>44</v>
      </c>
      <c r="D11" s="59" t="s">
        <v>45</v>
      </c>
      <c r="E11" s="8">
        <v>10000</v>
      </c>
      <c r="F11" s="37">
        <f t="shared" si="0"/>
        <v>1.2671251183632661</v>
      </c>
      <c r="G11" s="9">
        <v>7891.8804899999996</v>
      </c>
    </row>
    <row r="12" spans="1:7" s="10" customFormat="1" x14ac:dyDescent="0.2">
      <c r="A12" s="11">
        <v>45111</v>
      </c>
      <c r="B12" s="20" t="s">
        <v>95</v>
      </c>
      <c r="C12" s="42" t="s">
        <v>60</v>
      </c>
      <c r="D12" s="59" t="s">
        <v>59</v>
      </c>
      <c r="E12" s="8">
        <v>5000</v>
      </c>
      <c r="F12" s="37">
        <f t="shared" si="0"/>
        <v>0.63356255918163307</v>
      </c>
      <c r="G12" s="9">
        <v>7891.8804899999996</v>
      </c>
    </row>
    <row r="13" spans="1:7" s="10" customFormat="1" x14ac:dyDescent="0.2">
      <c r="A13" s="11">
        <v>45111</v>
      </c>
      <c r="B13" s="19" t="s">
        <v>9</v>
      </c>
      <c r="C13" s="42" t="s">
        <v>48</v>
      </c>
      <c r="D13" s="59" t="s">
        <v>45</v>
      </c>
      <c r="E13" s="8">
        <v>20000</v>
      </c>
      <c r="F13" s="37">
        <f t="shared" si="0"/>
        <v>2.5342502367265323</v>
      </c>
      <c r="G13" s="9">
        <v>7891.8804899999996</v>
      </c>
    </row>
    <row r="14" spans="1:7" s="10" customFormat="1" x14ac:dyDescent="0.2">
      <c r="A14" s="11">
        <v>45111</v>
      </c>
      <c r="B14" s="19" t="s">
        <v>10</v>
      </c>
      <c r="C14" s="42" t="s">
        <v>46</v>
      </c>
      <c r="D14" s="59" t="s">
        <v>45</v>
      </c>
      <c r="E14" s="8">
        <v>9700000</v>
      </c>
      <c r="F14" s="37">
        <f t="shared" si="0"/>
        <v>1229.111364812368</v>
      </c>
      <c r="G14" s="9">
        <v>7891.8804899999996</v>
      </c>
    </row>
    <row r="15" spans="1:7" s="10" customFormat="1" x14ac:dyDescent="0.2">
      <c r="A15" s="11">
        <v>45111</v>
      </c>
      <c r="B15" s="20" t="s">
        <v>11</v>
      </c>
      <c r="C15" s="42" t="s">
        <v>44</v>
      </c>
      <c r="D15" s="59" t="s">
        <v>45</v>
      </c>
      <c r="E15" s="8">
        <v>60000</v>
      </c>
      <c r="F15" s="37">
        <f t="shared" si="0"/>
        <v>7.6027507101795964</v>
      </c>
      <c r="G15" s="9">
        <v>7891.8804899999996</v>
      </c>
    </row>
    <row r="16" spans="1:7" s="10" customFormat="1" x14ac:dyDescent="0.2">
      <c r="A16" s="15">
        <v>45111</v>
      </c>
      <c r="B16" s="20" t="s">
        <v>96</v>
      </c>
      <c r="C16" s="42" t="s">
        <v>60</v>
      </c>
      <c r="D16" s="59" t="s">
        <v>59</v>
      </c>
      <c r="E16" s="26">
        <v>50000</v>
      </c>
      <c r="F16" s="37">
        <f t="shared" si="0"/>
        <v>6.3356255918163304</v>
      </c>
      <c r="G16" s="9">
        <v>7891.8804899999996</v>
      </c>
    </row>
    <row r="17" spans="1:7" s="10" customFormat="1" x14ac:dyDescent="0.2">
      <c r="A17" s="15">
        <v>45112</v>
      </c>
      <c r="B17" s="20" t="s">
        <v>94</v>
      </c>
      <c r="C17" s="42" t="s">
        <v>44</v>
      </c>
      <c r="D17" s="59" t="s">
        <v>45</v>
      </c>
      <c r="E17" s="8">
        <v>10000</v>
      </c>
      <c r="F17" s="37">
        <f t="shared" si="0"/>
        <v>1.2671251183632661</v>
      </c>
      <c r="G17" s="9">
        <v>7891.8804899999996</v>
      </c>
    </row>
    <row r="18" spans="1:7" s="10" customFormat="1" x14ac:dyDescent="0.2">
      <c r="A18" s="33">
        <v>45112</v>
      </c>
      <c r="B18" s="21" t="s">
        <v>32</v>
      </c>
      <c r="C18" s="42" t="s">
        <v>46</v>
      </c>
      <c r="D18" s="59" t="s">
        <v>45</v>
      </c>
      <c r="E18" s="26">
        <v>175000</v>
      </c>
      <c r="F18" s="37">
        <f t="shared" si="0"/>
        <v>22.174689571357156</v>
      </c>
      <c r="G18" s="9">
        <v>7891.8804899999996</v>
      </c>
    </row>
    <row r="19" spans="1:7" s="10" customFormat="1" x14ac:dyDescent="0.2">
      <c r="A19" s="33">
        <v>45112</v>
      </c>
      <c r="B19" s="21" t="s">
        <v>33</v>
      </c>
      <c r="C19" s="42" t="s">
        <v>44</v>
      </c>
      <c r="D19" s="59" t="s">
        <v>45</v>
      </c>
      <c r="E19" s="26">
        <v>60000</v>
      </c>
      <c r="F19" s="37">
        <f t="shared" si="0"/>
        <v>7.6027507101795964</v>
      </c>
      <c r="G19" s="9">
        <v>7891.8804899999996</v>
      </c>
    </row>
    <row r="20" spans="1:7" s="10" customFormat="1" x14ac:dyDescent="0.2">
      <c r="A20" s="33">
        <v>45113</v>
      </c>
      <c r="B20" s="21" t="s">
        <v>12</v>
      </c>
      <c r="C20" s="42" t="s">
        <v>46</v>
      </c>
      <c r="D20" s="59" t="s">
        <v>45</v>
      </c>
      <c r="E20" s="26">
        <v>300000</v>
      </c>
      <c r="F20" s="37">
        <f t="shared" si="0"/>
        <v>38.013753550897981</v>
      </c>
      <c r="G20" s="9">
        <v>7891.8804899999996</v>
      </c>
    </row>
    <row r="21" spans="1:7" s="10" customFormat="1" x14ac:dyDescent="0.2">
      <c r="A21" s="33">
        <v>45113</v>
      </c>
      <c r="B21" s="21" t="s">
        <v>14</v>
      </c>
      <c r="C21" s="42" t="s">
        <v>44</v>
      </c>
      <c r="D21" s="59" t="s">
        <v>45</v>
      </c>
      <c r="E21" s="26">
        <v>20000</v>
      </c>
      <c r="F21" s="37">
        <f t="shared" si="0"/>
        <v>2.5342502367265323</v>
      </c>
      <c r="G21" s="9">
        <v>7891.8804899999996</v>
      </c>
    </row>
    <row r="22" spans="1:7" s="10" customFormat="1" x14ac:dyDescent="0.2">
      <c r="A22" s="33">
        <v>45113</v>
      </c>
      <c r="B22" s="21" t="s">
        <v>34</v>
      </c>
      <c r="C22" s="42" t="s">
        <v>44</v>
      </c>
      <c r="D22" s="59" t="s">
        <v>45</v>
      </c>
      <c r="E22" s="26">
        <v>1024500</v>
      </c>
      <c r="F22" s="37">
        <f t="shared" si="0"/>
        <v>129.81696837631662</v>
      </c>
      <c r="G22" s="9">
        <v>7891.8804899999996</v>
      </c>
    </row>
    <row r="23" spans="1:7" s="10" customFormat="1" x14ac:dyDescent="0.2">
      <c r="A23" s="33">
        <v>45113</v>
      </c>
      <c r="B23" s="21" t="s">
        <v>13</v>
      </c>
      <c r="C23" s="42" t="s">
        <v>44</v>
      </c>
      <c r="D23" s="59" t="s">
        <v>45</v>
      </c>
      <c r="E23" s="26">
        <v>15000</v>
      </c>
      <c r="F23" s="37">
        <f t="shared" si="0"/>
        <v>1.9006876775448991</v>
      </c>
      <c r="G23" s="9">
        <v>7891.8804899999996</v>
      </c>
    </row>
    <row r="24" spans="1:7" s="10" customFormat="1" x14ac:dyDescent="0.2">
      <c r="A24" s="33">
        <v>45113</v>
      </c>
      <c r="B24" s="21" t="s">
        <v>14</v>
      </c>
      <c r="C24" s="42" t="s">
        <v>44</v>
      </c>
      <c r="D24" s="59" t="s">
        <v>45</v>
      </c>
      <c r="E24" s="26">
        <v>20000</v>
      </c>
      <c r="F24" s="37">
        <f t="shared" si="0"/>
        <v>2.5342502367265323</v>
      </c>
      <c r="G24" s="9">
        <v>7891.8804899999996</v>
      </c>
    </row>
    <row r="25" spans="1:7" s="10" customFormat="1" x14ac:dyDescent="0.2">
      <c r="A25" s="33">
        <v>45113</v>
      </c>
      <c r="B25" s="21" t="s">
        <v>15</v>
      </c>
      <c r="C25" s="42" t="s">
        <v>46</v>
      </c>
      <c r="D25" s="59" t="s">
        <v>45</v>
      </c>
      <c r="E25" s="26">
        <v>220000</v>
      </c>
      <c r="F25" s="37">
        <f t="shared" si="0"/>
        <v>27.876752603991854</v>
      </c>
      <c r="G25" s="9">
        <v>7891.8804899999996</v>
      </c>
    </row>
    <row r="26" spans="1:7" s="10" customFormat="1" x14ac:dyDescent="0.2">
      <c r="A26" s="33">
        <v>45114</v>
      </c>
      <c r="B26" s="22" t="s">
        <v>35</v>
      </c>
      <c r="C26" s="42" t="s">
        <v>44</v>
      </c>
      <c r="D26" s="59" t="s">
        <v>45</v>
      </c>
      <c r="E26" s="27">
        <v>331500</v>
      </c>
      <c r="F26" s="37">
        <f t="shared" si="0"/>
        <v>42.005197673742273</v>
      </c>
      <c r="G26" s="9">
        <v>7891.8804899999996</v>
      </c>
    </row>
    <row r="27" spans="1:7" s="10" customFormat="1" x14ac:dyDescent="0.2">
      <c r="A27" s="33">
        <v>45114</v>
      </c>
      <c r="B27" s="22" t="s">
        <v>97</v>
      </c>
      <c r="C27" s="42" t="s">
        <v>46</v>
      </c>
      <c r="D27" s="59" t="s">
        <v>45</v>
      </c>
      <c r="E27" s="28">
        <v>1220000</v>
      </c>
      <c r="F27" s="37">
        <f t="shared" si="0"/>
        <v>154.58926444031846</v>
      </c>
      <c r="G27" s="9">
        <v>7891.8804899999996</v>
      </c>
    </row>
    <row r="28" spans="1:7" s="10" customFormat="1" x14ac:dyDescent="0.2">
      <c r="A28" s="33">
        <v>45114</v>
      </c>
      <c r="B28" s="22" t="s">
        <v>16</v>
      </c>
      <c r="C28" s="42" t="s">
        <v>46</v>
      </c>
      <c r="D28" s="59" t="s">
        <v>45</v>
      </c>
      <c r="E28" s="28">
        <v>24900000</v>
      </c>
      <c r="F28" s="37">
        <f t="shared" si="0"/>
        <v>3155.1415447245327</v>
      </c>
      <c r="G28" s="9">
        <v>7891.8804899999996</v>
      </c>
    </row>
    <row r="29" spans="1:7" s="10" customFormat="1" x14ac:dyDescent="0.2">
      <c r="A29" s="33">
        <v>45114</v>
      </c>
      <c r="B29" s="22" t="s">
        <v>17</v>
      </c>
      <c r="C29" s="42" t="s">
        <v>47</v>
      </c>
      <c r="D29" s="59" t="s">
        <v>45</v>
      </c>
      <c r="E29" s="28">
        <v>1230000</v>
      </c>
      <c r="F29" s="37">
        <f t="shared" si="0"/>
        <v>155.85638955868174</v>
      </c>
      <c r="G29" s="9">
        <v>7891.8804899999996</v>
      </c>
    </row>
    <row r="30" spans="1:7" s="10" customFormat="1" x14ac:dyDescent="0.2">
      <c r="A30" s="33">
        <v>45114</v>
      </c>
      <c r="B30" s="22" t="s">
        <v>18</v>
      </c>
      <c r="C30" s="42" t="s">
        <v>48</v>
      </c>
      <c r="D30" s="59" t="s">
        <v>45</v>
      </c>
      <c r="E30" s="27">
        <v>220000</v>
      </c>
      <c r="F30" s="37">
        <f t="shared" si="0"/>
        <v>27.876752603991854</v>
      </c>
      <c r="G30" s="9">
        <v>7891.8804899999996</v>
      </c>
    </row>
    <row r="31" spans="1:7" s="10" customFormat="1" x14ac:dyDescent="0.2">
      <c r="A31" s="33">
        <v>45114</v>
      </c>
      <c r="B31" s="22" t="s">
        <v>95</v>
      </c>
      <c r="C31" s="42" t="s">
        <v>60</v>
      </c>
      <c r="D31" s="59" t="s">
        <v>45</v>
      </c>
      <c r="E31" s="27">
        <v>50000</v>
      </c>
      <c r="F31" s="37">
        <f t="shared" si="0"/>
        <v>6.3356255918163304</v>
      </c>
      <c r="G31" s="9">
        <v>7891.8804899999996</v>
      </c>
    </row>
    <row r="32" spans="1:7" s="10" customFormat="1" x14ac:dyDescent="0.2">
      <c r="A32" s="33">
        <v>45115</v>
      </c>
      <c r="B32" s="21" t="s">
        <v>19</v>
      </c>
      <c r="C32" s="42" t="s">
        <v>44</v>
      </c>
      <c r="D32" s="59" t="s">
        <v>45</v>
      </c>
      <c r="E32" s="27">
        <v>50000</v>
      </c>
      <c r="F32" s="37">
        <f t="shared" si="0"/>
        <v>6.3356255918163304</v>
      </c>
      <c r="G32" s="9">
        <v>7891.8804899999996</v>
      </c>
    </row>
    <row r="33" spans="1:7" s="10" customFormat="1" x14ac:dyDescent="0.2">
      <c r="A33" s="33">
        <v>45115</v>
      </c>
      <c r="B33" s="21" t="s">
        <v>95</v>
      </c>
      <c r="C33" s="42" t="s">
        <v>60</v>
      </c>
      <c r="D33" s="59" t="s">
        <v>45</v>
      </c>
      <c r="E33" s="27">
        <v>50000</v>
      </c>
      <c r="F33" s="37">
        <f t="shared" si="0"/>
        <v>6.3356255918163304</v>
      </c>
      <c r="G33" s="9">
        <v>7891.8804899999996</v>
      </c>
    </row>
    <row r="34" spans="1:7" s="10" customFormat="1" x14ac:dyDescent="0.2">
      <c r="A34" s="33">
        <v>45115</v>
      </c>
      <c r="B34" s="22" t="s">
        <v>20</v>
      </c>
      <c r="C34" s="42" t="s">
        <v>44</v>
      </c>
      <c r="D34" s="60" t="s">
        <v>45</v>
      </c>
      <c r="E34" s="27">
        <v>5000</v>
      </c>
      <c r="F34" s="37">
        <f t="shared" si="0"/>
        <v>0.63356255918163307</v>
      </c>
      <c r="G34" s="9">
        <v>7891.8804899999996</v>
      </c>
    </row>
    <row r="35" spans="1:7" s="10" customFormat="1" x14ac:dyDescent="0.2">
      <c r="A35" s="33">
        <v>45115</v>
      </c>
      <c r="B35" s="22" t="s">
        <v>98</v>
      </c>
      <c r="C35" s="42" t="s">
        <v>44</v>
      </c>
      <c r="D35" s="60" t="s">
        <v>45</v>
      </c>
      <c r="E35" s="26">
        <v>75000</v>
      </c>
      <c r="F35" s="37">
        <f t="shared" si="0"/>
        <v>9.5034383877244952</v>
      </c>
      <c r="G35" s="9">
        <v>7891.8804899999996</v>
      </c>
    </row>
    <row r="36" spans="1:7" s="10" customFormat="1" x14ac:dyDescent="0.2">
      <c r="A36" s="33">
        <v>45115</v>
      </c>
      <c r="B36" s="22" t="s">
        <v>99</v>
      </c>
      <c r="C36" s="42" t="s">
        <v>49</v>
      </c>
      <c r="D36" s="60" t="s">
        <v>45</v>
      </c>
      <c r="E36" s="26">
        <v>150000</v>
      </c>
      <c r="F36" s="37">
        <f t="shared" si="0"/>
        <v>19.00687677544899</v>
      </c>
      <c r="G36" s="9">
        <v>7891.8804899999996</v>
      </c>
    </row>
    <row r="37" spans="1:7" s="10" customFormat="1" x14ac:dyDescent="0.2">
      <c r="A37" s="33">
        <v>45115</v>
      </c>
      <c r="B37" s="22" t="s">
        <v>100</v>
      </c>
      <c r="C37" s="61" t="s">
        <v>50</v>
      </c>
      <c r="D37" s="62" t="s">
        <v>51</v>
      </c>
      <c r="E37" s="26">
        <v>81000</v>
      </c>
      <c r="F37" s="37">
        <f t="shared" si="0"/>
        <v>10.263713458742455</v>
      </c>
      <c r="G37" s="9">
        <v>7891.8804899999996</v>
      </c>
    </row>
    <row r="38" spans="1:7" s="10" customFormat="1" x14ac:dyDescent="0.2">
      <c r="A38" s="33">
        <v>45115</v>
      </c>
      <c r="B38" s="22" t="s">
        <v>36</v>
      </c>
      <c r="C38" s="42" t="s">
        <v>47</v>
      </c>
      <c r="D38" s="59" t="s">
        <v>51</v>
      </c>
      <c r="E38" s="27">
        <v>480000</v>
      </c>
      <c r="F38" s="37">
        <f t="shared" si="0"/>
        <v>60.822005681436771</v>
      </c>
      <c r="G38" s="9">
        <v>7891.8804899999996</v>
      </c>
    </row>
    <row r="39" spans="1:7" s="10" customFormat="1" x14ac:dyDescent="0.2">
      <c r="A39" s="33">
        <v>45115</v>
      </c>
      <c r="B39" s="22" t="s">
        <v>37</v>
      </c>
      <c r="C39" s="42" t="s">
        <v>49</v>
      </c>
      <c r="D39" s="60" t="s">
        <v>45</v>
      </c>
      <c r="E39" s="27">
        <v>100000</v>
      </c>
      <c r="F39" s="37">
        <f t="shared" si="0"/>
        <v>12.671251183632661</v>
      </c>
      <c r="G39" s="9">
        <v>7891.8804899999996</v>
      </c>
    </row>
    <row r="40" spans="1:7" s="10" customFormat="1" x14ac:dyDescent="0.2">
      <c r="A40" s="33">
        <v>45115</v>
      </c>
      <c r="B40" s="22" t="s">
        <v>38</v>
      </c>
      <c r="C40" s="42" t="s">
        <v>49</v>
      </c>
      <c r="D40" s="60" t="s">
        <v>45</v>
      </c>
      <c r="E40" s="27">
        <v>150000</v>
      </c>
      <c r="F40" s="37">
        <f t="shared" si="0"/>
        <v>19.00687677544899</v>
      </c>
      <c r="G40" s="9">
        <v>7891.8804899999996</v>
      </c>
    </row>
    <row r="41" spans="1:7" s="10" customFormat="1" x14ac:dyDescent="0.2">
      <c r="A41" s="33">
        <v>45117</v>
      </c>
      <c r="B41" s="21" t="s">
        <v>21</v>
      </c>
      <c r="C41" s="42" t="s">
        <v>44</v>
      </c>
      <c r="D41" s="59" t="s">
        <v>45</v>
      </c>
      <c r="E41" s="27">
        <v>25000</v>
      </c>
      <c r="F41" s="37">
        <f t="shared" si="0"/>
        <v>3.1678127959081652</v>
      </c>
      <c r="G41" s="9">
        <v>7891.8804899999996</v>
      </c>
    </row>
    <row r="42" spans="1:7" s="10" customFormat="1" x14ac:dyDescent="0.2">
      <c r="A42" s="33">
        <v>45117</v>
      </c>
      <c r="B42" s="21" t="s">
        <v>39</v>
      </c>
      <c r="C42" s="42" t="s">
        <v>46</v>
      </c>
      <c r="D42" s="59" t="s">
        <v>45</v>
      </c>
      <c r="E42" s="27">
        <v>9178000</v>
      </c>
      <c r="F42" s="37">
        <f t="shared" si="0"/>
        <v>1162.9674336338057</v>
      </c>
      <c r="G42" s="9">
        <v>7891.8804899999996</v>
      </c>
    </row>
    <row r="43" spans="1:7" s="10" customFormat="1" x14ac:dyDescent="0.2">
      <c r="A43" s="33">
        <v>45117</v>
      </c>
      <c r="B43" s="21" t="s">
        <v>67</v>
      </c>
      <c r="C43" s="42" t="s">
        <v>58</v>
      </c>
      <c r="D43" s="59" t="s">
        <v>51</v>
      </c>
      <c r="E43" s="27">
        <v>506100</v>
      </c>
      <c r="F43" s="37">
        <f t="shared" si="0"/>
        <v>64.129202240364904</v>
      </c>
      <c r="G43" s="9">
        <v>7891.8804899999996</v>
      </c>
    </row>
    <row r="44" spans="1:7" s="10" customFormat="1" x14ac:dyDescent="0.2">
      <c r="A44" s="33">
        <v>45117</v>
      </c>
      <c r="B44" s="21" t="s">
        <v>67</v>
      </c>
      <c r="C44" s="42" t="s">
        <v>58</v>
      </c>
      <c r="D44" s="59" t="s">
        <v>45</v>
      </c>
      <c r="E44" s="27">
        <v>795300</v>
      </c>
      <c r="F44" s="37">
        <f t="shared" si="0"/>
        <v>100.77446066343056</v>
      </c>
      <c r="G44" s="9">
        <v>7891.8804899999996</v>
      </c>
    </row>
    <row r="45" spans="1:7" s="10" customFormat="1" x14ac:dyDescent="0.2">
      <c r="A45" s="33">
        <v>45117</v>
      </c>
      <c r="B45" s="21" t="s">
        <v>67</v>
      </c>
      <c r="C45" s="42" t="s">
        <v>58</v>
      </c>
      <c r="D45" s="59" t="s">
        <v>59</v>
      </c>
      <c r="E45" s="27">
        <v>1012500</v>
      </c>
      <c r="F45" s="37">
        <f t="shared" si="0"/>
        <v>128.29641823428071</v>
      </c>
      <c r="G45" s="9">
        <v>7891.8804899999996</v>
      </c>
    </row>
    <row r="46" spans="1:7" s="10" customFormat="1" x14ac:dyDescent="0.2">
      <c r="A46" s="33">
        <v>45117</v>
      </c>
      <c r="B46" s="21" t="s">
        <v>101</v>
      </c>
      <c r="C46" s="42" t="s">
        <v>42</v>
      </c>
      <c r="D46" s="60" t="s">
        <v>43</v>
      </c>
      <c r="E46" s="27">
        <v>500000</v>
      </c>
      <c r="F46" s="37">
        <f t="shared" si="0"/>
        <v>63.356255918163306</v>
      </c>
      <c r="G46" s="9">
        <v>7891.8804899999996</v>
      </c>
    </row>
    <row r="47" spans="1:7" s="10" customFormat="1" x14ac:dyDescent="0.2">
      <c r="A47" s="33">
        <v>45117</v>
      </c>
      <c r="B47" s="21" t="s">
        <v>102</v>
      </c>
      <c r="C47" s="42" t="s">
        <v>47</v>
      </c>
      <c r="D47" s="59" t="s">
        <v>59</v>
      </c>
      <c r="E47" s="27">
        <v>10000</v>
      </c>
      <c r="F47" s="37">
        <f t="shared" si="0"/>
        <v>1.2671251183632661</v>
      </c>
      <c r="G47" s="9">
        <v>7891.8804899999996</v>
      </c>
    </row>
    <row r="48" spans="1:7" s="10" customFormat="1" x14ac:dyDescent="0.2">
      <c r="A48" s="33">
        <v>45118</v>
      </c>
      <c r="B48" s="21" t="s">
        <v>22</v>
      </c>
      <c r="C48" s="63" t="s">
        <v>50</v>
      </c>
      <c r="D48" s="59" t="s">
        <v>59</v>
      </c>
      <c r="E48" s="27">
        <v>70000</v>
      </c>
      <c r="F48" s="37">
        <f t="shared" si="0"/>
        <v>8.8698758285428632</v>
      </c>
      <c r="G48" s="9">
        <v>7891.8804899999996</v>
      </c>
    </row>
    <row r="49" spans="1:7" s="10" customFormat="1" x14ac:dyDescent="0.2">
      <c r="A49" s="33">
        <v>45118</v>
      </c>
      <c r="B49" s="21" t="s">
        <v>40</v>
      </c>
      <c r="C49" s="63" t="s">
        <v>44</v>
      </c>
      <c r="D49" s="60" t="s">
        <v>45</v>
      </c>
      <c r="E49" s="27">
        <v>45000</v>
      </c>
      <c r="F49" s="37">
        <f t="shared" si="0"/>
        <v>5.7020630326346975</v>
      </c>
      <c r="G49" s="9">
        <v>7891.8804899999996</v>
      </c>
    </row>
    <row r="50" spans="1:7" s="10" customFormat="1" x14ac:dyDescent="0.2">
      <c r="A50" s="33">
        <v>45119</v>
      </c>
      <c r="B50" s="21" t="s">
        <v>89</v>
      </c>
      <c r="C50" s="63" t="s">
        <v>42</v>
      </c>
      <c r="D50" s="60" t="s">
        <v>43</v>
      </c>
      <c r="E50" s="27">
        <v>240000</v>
      </c>
      <c r="F50" s="37">
        <f t="shared" si="0"/>
        <v>30.411002840718385</v>
      </c>
      <c r="G50" s="9">
        <v>7891.8804899999996</v>
      </c>
    </row>
    <row r="51" spans="1:7" s="10" customFormat="1" x14ac:dyDescent="0.2">
      <c r="A51" s="33">
        <v>45119</v>
      </c>
      <c r="B51" s="21" t="s">
        <v>23</v>
      </c>
      <c r="C51" s="63" t="s">
        <v>47</v>
      </c>
      <c r="D51" s="60" t="s">
        <v>51</v>
      </c>
      <c r="E51" s="27">
        <v>20000</v>
      </c>
      <c r="F51" s="37">
        <f t="shared" si="0"/>
        <v>2.5342502367265323</v>
      </c>
      <c r="G51" s="9">
        <v>7891.8804899999996</v>
      </c>
    </row>
    <row r="52" spans="1:7" s="10" customFormat="1" x14ac:dyDescent="0.2">
      <c r="A52" s="33">
        <v>45119</v>
      </c>
      <c r="B52" s="23" t="s">
        <v>8</v>
      </c>
      <c r="C52" s="63" t="s">
        <v>47</v>
      </c>
      <c r="D52" s="60" t="s">
        <v>45</v>
      </c>
      <c r="E52" s="29">
        <v>240000</v>
      </c>
      <c r="F52" s="37">
        <f t="shared" si="0"/>
        <v>30.411002840718385</v>
      </c>
      <c r="G52" s="9">
        <v>7891.8804899999996</v>
      </c>
    </row>
    <row r="53" spans="1:7" s="10" customFormat="1" x14ac:dyDescent="0.2">
      <c r="A53" s="33">
        <v>45119</v>
      </c>
      <c r="B53" s="23" t="s">
        <v>95</v>
      </c>
      <c r="C53" s="42" t="s">
        <v>60</v>
      </c>
      <c r="D53" s="60" t="s">
        <v>45</v>
      </c>
      <c r="E53" s="29">
        <v>70000</v>
      </c>
      <c r="F53" s="37">
        <f t="shared" si="0"/>
        <v>8.8698758285428632</v>
      </c>
      <c r="G53" s="9">
        <v>7891.8804899999996</v>
      </c>
    </row>
    <row r="54" spans="1:7" s="10" customFormat="1" x14ac:dyDescent="0.2">
      <c r="A54" s="33">
        <v>45119</v>
      </c>
      <c r="B54" s="23" t="s">
        <v>95</v>
      </c>
      <c r="C54" s="42" t="s">
        <v>60</v>
      </c>
      <c r="D54" s="60" t="s">
        <v>51</v>
      </c>
      <c r="E54" s="29">
        <v>70000</v>
      </c>
      <c r="F54" s="37">
        <f t="shared" si="0"/>
        <v>8.8698758285428632</v>
      </c>
      <c r="G54" s="9">
        <v>7891.8804899999996</v>
      </c>
    </row>
    <row r="55" spans="1:7" s="10" customFormat="1" x14ac:dyDescent="0.2">
      <c r="A55" s="33">
        <v>45120</v>
      </c>
      <c r="B55" s="23" t="s">
        <v>53</v>
      </c>
      <c r="C55" s="63" t="s">
        <v>44</v>
      </c>
      <c r="D55" s="60" t="s">
        <v>45</v>
      </c>
      <c r="E55" s="29">
        <v>270000</v>
      </c>
      <c r="F55" s="37">
        <f t="shared" si="0"/>
        <v>34.212378195808185</v>
      </c>
      <c r="G55" s="9">
        <v>7891.8804899999996</v>
      </c>
    </row>
    <row r="56" spans="1:7" s="10" customFormat="1" x14ac:dyDescent="0.2">
      <c r="A56" s="34">
        <v>45120</v>
      </c>
      <c r="B56" s="24" t="s">
        <v>103</v>
      </c>
      <c r="C56" s="42" t="s">
        <v>47</v>
      </c>
      <c r="D56" s="59" t="s">
        <v>45</v>
      </c>
      <c r="E56" s="30">
        <v>10000</v>
      </c>
      <c r="F56" s="37">
        <f t="shared" si="0"/>
        <v>1.2671251183632661</v>
      </c>
      <c r="G56" s="9">
        <v>7891.8804899999996</v>
      </c>
    </row>
    <row r="57" spans="1:7" s="10" customFormat="1" x14ac:dyDescent="0.2">
      <c r="A57" s="34">
        <v>45120</v>
      </c>
      <c r="B57" s="24" t="s">
        <v>104</v>
      </c>
      <c r="C57" s="42" t="s">
        <v>44</v>
      </c>
      <c r="D57" s="59" t="s">
        <v>45</v>
      </c>
      <c r="E57" s="30">
        <v>120000</v>
      </c>
      <c r="F57" s="37">
        <f t="shared" si="0"/>
        <v>15.205501420359193</v>
      </c>
      <c r="G57" s="9">
        <v>7891.8804899999996</v>
      </c>
    </row>
    <row r="58" spans="1:7" s="10" customFormat="1" x14ac:dyDescent="0.2">
      <c r="A58" s="34">
        <v>45120</v>
      </c>
      <c r="B58" s="24" t="s">
        <v>24</v>
      </c>
      <c r="C58" s="42" t="s">
        <v>48</v>
      </c>
      <c r="D58" s="59" t="s">
        <v>45</v>
      </c>
      <c r="E58" s="30">
        <v>60000</v>
      </c>
      <c r="F58" s="37">
        <f t="shared" si="0"/>
        <v>7.6027507101795964</v>
      </c>
      <c r="G58" s="9">
        <v>7891.8804899999996</v>
      </c>
    </row>
    <row r="59" spans="1:7" s="10" customFormat="1" x14ac:dyDescent="0.2">
      <c r="A59" s="34">
        <v>45121</v>
      </c>
      <c r="B59" s="24" t="s">
        <v>41</v>
      </c>
      <c r="C59" s="42" t="s">
        <v>50</v>
      </c>
      <c r="D59" s="59" t="s">
        <v>52</v>
      </c>
      <c r="E59" s="30">
        <v>60000</v>
      </c>
      <c r="F59" s="37">
        <f t="shared" si="0"/>
        <v>7.6027507101795964</v>
      </c>
      <c r="G59" s="9">
        <v>7891.8804899999996</v>
      </c>
    </row>
    <row r="60" spans="1:7" s="10" customFormat="1" x14ac:dyDescent="0.2">
      <c r="A60" s="34">
        <v>45121</v>
      </c>
      <c r="B60" s="24" t="s">
        <v>105</v>
      </c>
      <c r="C60" s="42" t="s">
        <v>58</v>
      </c>
      <c r="D60" s="59" t="s">
        <v>51</v>
      </c>
      <c r="E60" s="30">
        <v>216900</v>
      </c>
      <c r="F60" s="37">
        <f t="shared" si="0"/>
        <v>27.483943817299242</v>
      </c>
      <c r="G60" s="9">
        <v>7891.8804899999996</v>
      </c>
    </row>
    <row r="61" spans="1:7" s="10" customFormat="1" x14ac:dyDescent="0.2">
      <c r="A61" s="34">
        <v>45121</v>
      </c>
      <c r="B61" s="24" t="s">
        <v>67</v>
      </c>
      <c r="C61" s="42" t="s">
        <v>58</v>
      </c>
      <c r="D61" s="59" t="s">
        <v>45</v>
      </c>
      <c r="E61" s="30">
        <v>216900</v>
      </c>
      <c r="F61" s="37">
        <f t="shared" si="0"/>
        <v>27.483943817299242</v>
      </c>
      <c r="G61" s="9">
        <v>7891.8804899999996</v>
      </c>
    </row>
    <row r="62" spans="1:7" s="10" customFormat="1" x14ac:dyDescent="0.2">
      <c r="A62" s="34">
        <v>45121</v>
      </c>
      <c r="B62" s="24" t="s">
        <v>95</v>
      </c>
      <c r="C62" s="42" t="s">
        <v>60</v>
      </c>
      <c r="D62" s="59" t="s">
        <v>59</v>
      </c>
      <c r="E62" s="30">
        <v>30000</v>
      </c>
      <c r="F62" s="37">
        <f t="shared" si="0"/>
        <v>3.8013753550897982</v>
      </c>
      <c r="G62" s="9">
        <v>7891.8804899999996</v>
      </c>
    </row>
    <row r="63" spans="1:7" s="10" customFormat="1" x14ac:dyDescent="0.2">
      <c r="A63" s="35">
        <v>45121</v>
      </c>
      <c r="B63" s="24" t="s">
        <v>8</v>
      </c>
      <c r="C63" s="42" t="s">
        <v>47</v>
      </c>
      <c r="D63" s="59" t="s">
        <v>59</v>
      </c>
      <c r="E63" s="30">
        <v>240000</v>
      </c>
      <c r="F63" s="37">
        <f t="shared" si="0"/>
        <v>30.411002840718385</v>
      </c>
      <c r="G63" s="9">
        <v>7891.8804899999996</v>
      </c>
    </row>
    <row r="64" spans="1:7" s="10" customFormat="1" x14ac:dyDescent="0.2">
      <c r="A64" s="35">
        <v>45121</v>
      </c>
      <c r="B64" s="16" t="s">
        <v>106</v>
      </c>
      <c r="C64" s="42" t="s">
        <v>50</v>
      </c>
      <c r="D64" s="59" t="s">
        <v>59</v>
      </c>
      <c r="E64" s="31">
        <v>50000</v>
      </c>
      <c r="F64" s="37">
        <f t="shared" ref="F64:F77" si="1">E64/G64</f>
        <v>6.3356255918163304</v>
      </c>
      <c r="G64" s="9">
        <v>7891.8804899999996</v>
      </c>
    </row>
    <row r="65" spans="1:7" s="10" customFormat="1" x14ac:dyDescent="0.2">
      <c r="A65" s="11">
        <v>45122</v>
      </c>
      <c r="B65" s="19" t="s">
        <v>106</v>
      </c>
      <c r="C65" s="42" t="s">
        <v>50</v>
      </c>
      <c r="D65" s="59" t="s">
        <v>45</v>
      </c>
      <c r="E65" s="8">
        <v>30000</v>
      </c>
      <c r="F65" s="37">
        <f t="shared" si="1"/>
        <v>3.8013753550897982</v>
      </c>
      <c r="G65" s="9">
        <v>7891.8804899999996</v>
      </c>
    </row>
    <row r="66" spans="1:7" s="10" customFormat="1" x14ac:dyDescent="0.2">
      <c r="A66" s="11">
        <v>45122</v>
      </c>
      <c r="B66" s="19" t="s">
        <v>25</v>
      </c>
      <c r="C66" s="42" t="s">
        <v>42</v>
      </c>
      <c r="D66" s="59" t="s">
        <v>43</v>
      </c>
      <c r="E66" s="8">
        <v>310000</v>
      </c>
      <c r="F66" s="37">
        <f t="shared" si="1"/>
        <v>39.280878669261249</v>
      </c>
      <c r="G66" s="9">
        <v>7891.8804899999996</v>
      </c>
    </row>
    <row r="67" spans="1:7" s="10" customFormat="1" x14ac:dyDescent="0.2">
      <c r="A67" s="11">
        <v>45122</v>
      </c>
      <c r="B67" s="19" t="s">
        <v>26</v>
      </c>
      <c r="C67" s="42" t="s">
        <v>44</v>
      </c>
      <c r="D67" s="59" t="s">
        <v>45</v>
      </c>
      <c r="E67" s="8">
        <v>180000</v>
      </c>
      <c r="F67" s="37">
        <f t="shared" si="1"/>
        <v>22.80825213053879</v>
      </c>
      <c r="G67" s="9">
        <v>7891.8804899999996</v>
      </c>
    </row>
    <row r="68" spans="1:7" s="10" customFormat="1" x14ac:dyDescent="0.2">
      <c r="A68" s="11">
        <v>45122</v>
      </c>
      <c r="B68" s="19" t="s">
        <v>27</v>
      </c>
      <c r="C68" s="42" t="s">
        <v>49</v>
      </c>
      <c r="D68" s="59" t="s">
        <v>45</v>
      </c>
      <c r="E68" s="8">
        <v>40000</v>
      </c>
      <c r="F68" s="37">
        <f t="shared" si="1"/>
        <v>5.0685004734530645</v>
      </c>
      <c r="G68" s="9">
        <v>7891.8804899999996</v>
      </c>
    </row>
    <row r="69" spans="1:7" s="10" customFormat="1" x14ac:dyDescent="0.2">
      <c r="A69" s="11">
        <v>45122</v>
      </c>
      <c r="B69" s="19" t="s">
        <v>107</v>
      </c>
      <c r="C69" s="42" t="s">
        <v>47</v>
      </c>
      <c r="D69" s="59" t="s">
        <v>59</v>
      </c>
      <c r="E69" s="8">
        <v>10000</v>
      </c>
      <c r="F69" s="37">
        <f t="shared" si="1"/>
        <v>1.2671251183632661</v>
      </c>
      <c r="G69" s="9">
        <v>7891.8804899999996</v>
      </c>
    </row>
    <row r="70" spans="1:7" s="10" customFormat="1" x14ac:dyDescent="0.2">
      <c r="A70" s="11">
        <v>45123</v>
      </c>
      <c r="B70" s="19" t="s">
        <v>25</v>
      </c>
      <c r="C70" s="42" t="s">
        <v>42</v>
      </c>
      <c r="D70" s="59" t="s">
        <v>43</v>
      </c>
      <c r="E70" s="8">
        <v>215000</v>
      </c>
      <c r="F70" s="37">
        <f t="shared" si="1"/>
        <v>27.24319004481022</v>
      </c>
      <c r="G70" s="9">
        <v>7891.8804899999996</v>
      </c>
    </row>
    <row r="71" spans="1:7" s="10" customFormat="1" x14ac:dyDescent="0.2">
      <c r="A71" s="11">
        <v>45124</v>
      </c>
      <c r="B71" s="19" t="s">
        <v>28</v>
      </c>
      <c r="C71" s="42" t="s">
        <v>46</v>
      </c>
      <c r="D71" s="59" t="s">
        <v>45</v>
      </c>
      <c r="E71" s="8">
        <v>300000</v>
      </c>
      <c r="F71" s="37">
        <f t="shared" si="1"/>
        <v>38.013753550897981</v>
      </c>
      <c r="G71" s="9">
        <v>7891.8804899999996</v>
      </c>
    </row>
    <row r="72" spans="1:7" s="10" customFormat="1" x14ac:dyDescent="0.2">
      <c r="A72" s="11">
        <v>45124</v>
      </c>
      <c r="B72" s="19" t="s">
        <v>29</v>
      </c>
      <c r="C72" s="42" t="s">
        <v>46</v>
      </c>
      <c r="D72" s="59" t="s">
        <v>45</v>
      </c>
      <c r="E72" s="8">
        <v>1050000</v>
      </c>
      <c r="F72" s="37">
        <f t="shared" si="1"/>
        <v>133.04813742814295</v>
      </c>
      <c r="G72" s="9">
        <v>7891.8804899999996</v>
      </c>
    </row>
    <row r="73" spans="1:7" s="10" customFormat="1" x14ac:dyDescent="0.2">
      <c r="A73" s="11">
        <v>45124</v>
      </c>
      <c r="B73" s="19" t="s">
        <v>30</v>
      </c>
      <c r="C73" s="42" t="s">
        <v>47</v>
      </c>
      <c r="D73" s="59" t="s">
        <v>59</v>
      </c>
      <c r="E73" s="8">
        <v>240000</v>
      </c>
      <c r="F73" s="37">
        <f t="shared" si="1"/>
        <v>30.411002840718385</v>
      </c>
      <c r="G73" s="9">
        <v>7891.8804899999996</v>
      </c>
    </row>
    <row r="74" spans="1:7" s="10" customFormat="1" x14ac:dyDescent="0.2">
      <c r="A74" s="11">
        <v>45125</v>
      </c>
      <c r="B74" s="19" t="s">
        <v>108</v>
      </c>
      <c r="C74" s="42" t="s">
        <v>47</v>
      </c>
      <c r="D74" s="59" t="s">
        <v>59</v>
      </c>
      <c r="E74" s="8">
        <v>10000</v>
      </c>
      <c r="F74" s="37">
        <f t="shared" si="1"/>
        <v>1.2671251183632661</v>
      </c>
      <c r="G74" s="9">
        <v>7891.8804899999996</v>
      </c>
    </row>
    <row r="75" spans="1:7" s="10" customFormat="1" x14ac:dyDescent="0.2">
      <c r="A75" s="36">
        <v>45138</v>
      </c>
      <c r="B75" s="25" t="s">
        <v>109</v>
      </c>
      <c r="C75" s="42" t="s">
        <v>47</v>
      </c>
      <c r="D75" s="59" t="s">
        <v>45</v>
      </c>
      <c r="E75" s="32">
        <v>120000</v>
      </c>
      <c r="F75" s="37">
        <f t="shared" si="1"/>
        <v>15.205501420359193</v>
      </c>
      <c r="G75" s="9">
        <v>7891.8804899999996</v>
      </c>
    </row>
    <row r="76" spans="1:7" s="10" customFormat="1" x14ac:dyDescent="0.2">
      <c r="A76" s="36">
        <v>45138</v>
      </c>
      <c r="B76" s="25" t="s">
        <v>109</v>
      </c>
      <c r="C76" s="42" t="s">
        <v>47</v>
      </c>
      <c r="D76" s="59" t="s">
        <v>59</v>
      </c>
      <c r="E76" s="32">
        <v>240000</v>
      </c>
      <c r="F76" s="37">
        <f t="shared" si="1"/>
        <v>30.411002840718385</v>
      </c>
      <c r="G76" s="9">
        <v>7891.8804899999996</v>
      </c>
    </row>
    <row r="77" spans="1:7" s="10" customFormat="1" ht="13.5" thickBot="1" x14ac:dyDescent="0.25">
      <c r="A77" s="17">
        <v>45138</v>
      </c>
      <c r="B77" s="64" t="s">
        <v>109</v>
      </c>
      <c r="C77" s="65" t="s">
        <v>47</v>
      </c>
      <c r="D77" s="66" t="s">
        <v>52</v>
      </c>
      <c r="E77" s="12">
        <v>1265000</v>
      </c>
      <c r="F77" s="40">
        <f t="shared" si="1"/>
        <v>160.29132747295316</v>
      </c>
      <c r="G77" s="41">
        <v>7891.8804899999996</v>
      </c>
    </row>
    <row r="78" spans="1:7" s="10" customFormat="1" x14ac:dyDescent="0.2">
      <c r="E78" s="13"/>
    </row>
    <row r="79" spans="1:7" s="10" customFormat="1" x14ac:dyDescent="0.2">
      <c r="E79" s="13"/>
    </row>
    <row r="80" spans="1:7" s="10" customFormat="1" x14ac:dyDescent="0.2">
      <c r="E80" s="13"/>
    </row>
    <row r="81" spans="5:5" s="10" customFormat="1" x14ac:dyDescent="0.2">
      <c r="E81" s="13"/>
    </row>
    <row r="82" spans="5:5" s="10" customFormat="1" x14ac:dyDescent="0.2">
      <c r="E82" s="13"/>
    </row>
    <row r="83" spans="5:5" s="10" customFormat="1" x14ac:dyDescent="0.2">
      <c r="E83" s="13"/>
    </row>
    <row r="84" spans="5:5" s="10" customFormat="1" x14ac:dyDescent="0.2">
      <c r="E84" s="13"/>
    </row>
    <row r="85" spans="5:5" s="10" customFormat="1" x14ac:dyDescent="0.2">
      <c r="E85" s="13"/>
    </row>
    <row r="86" spans="5:5" s="10" customFormat="1" x14ac:dyDescent="0.2">
      <c r="E86" s="13"/>
    </row>
    <row r="87" spans="5:5" s="10" customFormat="1" x14ac:dyDescent="0.2">
      <c r="E87" s="13"/>
    </row>
    <row r="88" spans="5:5" s="10" customFormat="1" x14ac:dyDescent="0.2">
      <c r="E88" s="13"/>
    </row>
    <row r="89" spans="5:5" s="10" customFormat="1" x14ac:dyDescent="0.2">
      <c r="E89" s="13"/>
    </row>
    <row r="90" spans="5:5" s="10" customFormat="1" x14ac:dyDescent="0.2">
      <c r="E90" s="13"/>
    </row>
    <row r="91" spans="5:5" s="10" customFormat="1" x14ac:dyDescent="0.2">
      <c r="E91" s="13"/>
    </row>
    <row r="92" spans="5:5" s="10" customFormat="1" x14ac:dyDescent="0.2">
      <c r="E92" s="13"/>
    </row>
    <row r="93" spans="5:5" s="10" customFormat="1" x14ac:dyDescent="0.2">
      <c r="E93" s="13"/>
    </row>
    <row r="94" spans="5:5" s="10" customFormat="1" x14ac:dyDescent="0.2">
      <c r="E94" s="13"/>
    </row>
    <row r="95" spans="5:5" s="10" customFormat="1" x14ac:dyDescent="0.2">
      <c r="E95" s="13"/>
    </row>
    <row r="96" spans="5:5" s="10" customFormat="1" x14ac:dyDescent="0.2">
      <c r="E96" s="13"/>
    </row>
    <row r="97" spans="5:5" s="10" customFormat="1" x14ac:dyDescent="0.2">
      <c r="E97" s="13"/>
    </row>
    <row r="98" spans="5:5" s="10" customFormat="1" x14ac:dyDescent="0.2">
      <c r="E98" s="13"/>
    </row>
    <row r="99" spans="5:5" s="10" customFormat="1" x14ac:dyDescent="0.2">
      <c r="E99" s="13"/>
    </row>
    <row r="100" spans="5:5" s="10" customFormat="1" x14ac:dyDescent="0.2">
      <c r="E100" s="13"/>
    </row>
    <row r="101" spans="5:5" s="10" customFormat="1" x14ac:dyDescent="0.2">
      <c r="E101" s="13"/>
    </row>
    <row r="102" spans="5:5" s="10" customFormat="1" x14ac:dyDescent="0.2">
      <c r="E102" s="13"/>
    </row>
    <row r="103" spans="5:5" s="10" customFormat="1" x14ac:dyDescent="0.2">
      <c r="E103" s="13"/>
    </row>
    <row r="104" spans="5:5" s="10" customFormat="1" x14ac:dyDescent="0.2">
      <c r="E104" s="13"/>
    </row>
    <row r="105" spans="5:5" s="10" customFormat="1" x14ac:dyDescent="0.2">
      <c r="E105" s="13"/>
    </row>
    <row r="106" spans="5:5" s="10" customFormat="1" x14ac:dyDescent="0.2">
      <c r="E106" s="13"/>
    </row>
    <row r="107" spans="5:5" s="10" customFormat="1" x14ac:dyDescent="0.2">
      <c r="E107" s="13"/>
    </row>
    <row r="108" spans="5:5" s="10" customFormat="1" x14ac:dyDescent="0.2">
      <c r="E108" s="13"/>
    </row>
    <row r="109" spans="5:5" s="10" customFormat="1" x14ac:dyDescent="0.2">
      <c r="E109" s="13"/>
    </row>
    <row r="110" spans="5:5" s="10" customFormat="1" x14ac:dyDescent="0.2">
      <c r="E110" s="13"/>
    </row>
    <row r="111" spans="5:5" s="10" customFormat="1" x14ac:dyDescent="0.2">
      <c r="E111" s="13"/>
    </row>
    <row r="112" spans="5:5" s="10" customFormat="1" x14ac:dyDescent="0.2">
      <c r="E112" s="13"/>
    </row>
    <row r="113" spans="5:5" s="10" customFormat="1" x14ac:dyDescent="0.2">
      <c r="E113" s="13"/>
    </row>
    <row r="114" spans="5:5" s="10" customFormat="1" x14ac:dyDescent="0.2">
      <c r="E114" s="13"/>
    </row>
    <row r="115" spans="5:5" s="10" customFormat="1" x14ac:dyDescent="0.2">
      <c r="E115" s="13"/>
    </row>
    <row r="116" spans="5:5" s="10" customFormat="1" x14ac:dyDescent="0.2">
      <c r="E116" s="13"/>
    </row>
    <row r="117" spans="5:5" s="10" customFormat="1" x14ac:dyDescent="0.2">
      <c r="E117" s="13"/>
    </row>
    <row r="118" spans="5:5" s="10" customFormat="1" x14ac:dyDescent="0.2">
      <c r="E118" s="13"/>
    </row>
    <row r="119" spans="5:5" s="10" customFormat="1" x14ac:dyDescent="0.2">
      <c r="E119" s="13"/>
    </row>
    <row r="120" spans="5:5" s="10" customFormat="1" x14ac:dyDescent="0.2">
      <c r="E120" s="13"/>
    </row>
    <row r="121" spans="5:5" s="10" customFormat="1" x14ac:dyDescent="0.2">
      <c r="E121" s="13"/>
    </row>
    <row r="122" spans="5:5" s="10" customFormat="1" x14ac:dyDescent="0.2">
      <c r="E122" s="13"/>
    </row>
    <row r="123" spans="5:5" s="10" customFormat="1" x14ac:dyDescent="0.2">
      <c r="E123" s="13"/>
    </row>
    <row r="124" spans="5:5" s="10" customFormat="1" x14ac:dyDescent="0.2">
      <c r="E124" s="13"/>
    </row>
    <row r="125" spans="5:5" s="10" customFormat="1" x14ac:dyDescent="0.2">
      <c r="E125" s="13"/>
    </row>
    <row r="126" spans="5:5" s="10" customFormat="1" x14ac:dyDescent="0.2">
      <c r="E126" s="13"/>
    </row>
    <row r="127" spans="5:5" s="10" customFormat="1" x14ac:dyDescent="0.2">
      <c r="E127" s="13"/>
    </row>
    <row r="128" spans="5:5" s="10" customFormat="1" x14ac:dyDescent="0.2">
      <c r="E128" s="13"/>
    </row>
    <row r="129" spans="5:5" s="10" customFormat="1" x14ac:dyDescent="0.2">
      <c r="E129" s="13"/>
    </row>
    <row r="130" spans="5:5" s="10" customFormat="1" x14ac:dyDescent="0.2">
      <c r="E130" s="13"/>
    </row>
    <row r="131" spans="5:5" s="10" customFormat="1" x14ac:dyDescent="0.2">
      <c r="E131" s="13"/>
    </row>
    <row r="132" spans="5:5" s="10" customFormat="1" x14ac:dyDescent="0.2">
      <c r="E132" s="13"/>
    </row>
    <row r="133" spans="5:5" s="10" customFormat="1" x14ac:dyDescent="0.2">
      <c r="E133" s="13"/>
    </row>
    <row r="134" spans="5:5" s="10" customFormat="1" x14ac:dyDescent="0.2">
      <c r="E134" s="13"/>
    </row>
    <row r="135" spans="5:5" s="10" customFormat="1" x14ac:dyDescent="0.2">
      <c r="E135" s="13"/>
    </row>
    <row r="136" spans="5:5" s="10" customFormat="1" x14ac:dyDescent="0.2">
      <c r="E136" s="13"/>
    </row>
    <row r="137" spans="5:5" s="10" customFormat="1" x14ac:dyDescent="0.2">
      <c r="E137" s="13"/>
    </row>
    <row r="138" spans="5:5" s="10" customFormat="1" x14ac:dyDescent="0.2">
      <c r="E138" s="13"/>
    </row>
    <row r="139" spans="5:5" s="10" customFormat="1" x14ac:dyDescent="0.2">
      <c r="E139" s="13"/>
    </row>
    <row r="140" spans="5:5" s="10" customFormat="1" x14ac:dyDescent="0.2">
      <c r="E140" s="13"/>
    </row>
    <row r="141" spans="5:5" s="10" customFormat="1" x14ac:dyDescent="0.2">
      <c r="E141" s="13"/>
    </row>
    <row r="142" spans="5:5" s="10" customFormat="1" x14ac:dyDescent="0.2">
      <c r="E142" s="13"/>
    </row>
    <row r="143" spans="5:5" s="10" customFormat="1" x14ac:dyDescent="0.2">
      <c r="E143" s="13"/>
    </row>
    <row r="144" spans="5:5" s="10" customFormat="1" x14ac:dyDescent="0.2">
      <c r="E144" s="13"/>
    </row>
    <row r="145" spans="5:5" s="10" customFormat="1" x14ac:dyDescent="0.2">
      <c r="E145" s="13"/>
    </row>
    <row r="146" spans="5:5" s="10" customFormat="1" x14ac:dyDescent="0.2">
      <c r="E146" s="13"/>
    </row>
    <row r="147" spans="5:5" s="10" customFormat="1" x14ac:dyDescent="0.2">
      <c r="E147" s="13"/>
    </row>
    <row r="148" spans="5:5" s="10" customFormat="1" x14ac:dyDescent="0.2">
      <c r="E148" s="13"/>
    </row>
    <row r="149" spans="5:5" s="10" customFormat="1" x14ac:dyDescent="0.2">
      <c r="E149" s="13"/>
    </row>
    <row r="150" spans="5:5" s="10" customFormat="1" x14ac:dyDescent="0.2">
      <c r="E150" s="13"/>
    </row>
    <row r="151" spans="5:5" s="10" customFormat="1" x14ac:dyDescent="0.2">
      <c r="E151" s="13"/>
    </row>
    <row r="152" spans="5:5" s="10" customFormat="1" x14ac:dyDescent="0.2">
      <c r="E152" s="13"/>
    </row>
    <row r="153" spans="5:5" s="10" customFormat="1" x14ac:dyDescent="0.2">
      <c r="E153" s="13"/>
    </row>
    <row r="154" spans="5:5" s="10" customFormat="1" x14ac:dyDescent="0.2">
      <c r="E154" s="13"/>
    </row>
    <row r="155" spans="5:5" s="10" customFormat="1" x14ac:dyDescent="0.2">
      <c r="E155" s="13"/>
    </row>
    <row r="156" spans="5:5" s="10" customFormat="1" x14ac:dyDescent="0.2">
      <c r="E156" s="13"/>
    </row>
    <row r="157" spans="5:5" s="10" customFormat="1" x14ac:dyDescent="0.2">
      <c r="E157" s="13"/>
    </row>
    <row r="158" spans="5:5" s="10" customFormat="1" x14ac:dyDescent="0.2">
      <c r="E158" s="13"/>
    </row>
    <row r="159" spans="5:5" s="10" customFormat="1" x14ac:dyDescent="0.2">
      <c r="E159" s="13"/>
    </row>
    <row r="160" spans="5:5" s="10" customFormat="1" x14ac:dyDescent="0.2">
      <c r="E160" s="13"/>
    </row>
    <row r="161" spans="5:5" s="10" customFormat="1" x14ac:dyDescent="0.2">
      <c r="E161" s="13"/>
    </row>
    <row r="162" spans="5:5" s="10" customFormat="1" x14ac:dyDescent="0.2">
      <c r="E162" s="13"/>
    </row>
    <row r="163" spans="5:5" s="10" customFormat="1" x14ac:dyDescent="0.2">
      <c r="E163" s="13"/>
    </row>
    <row r="164" spans="5:5" s="10" customFormat="1" x14ac:dyDescent="0.2">
      <c r="E164" s="13"/>
    </row>
    <row r="165" spans="5:5" s="10" customFormat="1" x14ac:dyDescent="0.2">
      <c r="E165" s="13"/>
    </row>
    <row r="166" spans="5:5" s="10" customFormat="1" x14ac:dyDescent="0.2">
      <c r="E166" s="13"/>
    </row>
    <row r="167" spans="5:5" s="10" customFormat="1" x14ac:dyDescent="0.2">
      <c r="E167" s="13"/>
    </row>
    <row r="168" spans="5:5" s="10" customFormat="1" x14ac:dyDescent="0.2">
      <c r="E168" s="13"/>
    </row>
    <row r="169" spans="5:5" s="10" customFormat="1" x14ac:dyDescent="0.2">
      <c r="E169" s="13"/>
    </row>
    <row r="170" spans="5:5" s="10" customFormat="1" x14ac:dyDescent="0.2">
      <c r="E170" s="13"/>
    </row>
    <row r="171" spans="5:5" s="10" customFormat="1" x14ac:dyDescent="0.2">
      <c r="E171" s="13"/>
    </row>
    <row r="172" spans="5:5" s="10" customFormat="1" x14ac:dyDescent="0.2">
      <c r="E172" s="13"/>
    </row>
    <row r="173" spans="5:5" s="10" customFormat="1" x14ac:dyDescent="0.2">
      <c r="E173" s="13"/>
    </row>
    <row r="174" spans="5:5" s="10" customFormat="1" x14ac:dyDescent="0.2">
      <c r="E174" s="13"/>
    </row>
    <row r="175" spans="5:5" s="10" customFormat="1" x14ac:dyDescent="0.2">
      <c r="E175" s="13"/>
    </row>
    <row r="176" spans="5:5" s="10" customFormat="1" x14ac:dyDescent="0.2">
      <c r="E176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52E94-AB38-4442-B85B-0DBE54AD0099}">
  <dimension ref="A1:G192"/>
  <sheetViews>
    <sheetView tabSelected="1" topLeftCell="A109" workbookViewId="0">
      <selection activeCell="B121" sqref="B121"/>
    </sheetView>
  </sheetViews>
  <sheetFormatPr baseColWidth="10" defaultColWidth="10.85546875" defaultRowHeight="12.75" x14ac:dyDescent="0.2"/>
  <cols>
    <col min="1" max="1" width="11.5703125" style="7" customWidth="1"/>
    <col min="2" max="2" width="61.85546875" style="7" customWidth="1"/>
    <col min="3" max="3" width="19.28515625" style="7" customWidth="1"/>
    <col min="4" max="4" width="12.7109375" style="7" customWidth="1"/>
    <col min="5" max="5" width="14.42578125" style="18" customWidth="1"/>
    <col min="6" max="6" width="12.5703125" style="7" customWidth="1"/>
    <col min="7" max="7" width="11.42578125" style="7" customWidth="1"/>
    <col min="8" max="8" width="11.7109375" style="7" bestFit="1" customWidth="1"/>
    <col min="9" max="16384" width="10.85546875" style="7"/>
  </cols>
  <sheetData>
    <row r="1" spans="1:7" x14ac:dyDescent="0.2">
      <c r="A1" s="73" t="s">
        <v>0</v>
      </c>
      <c r="B1" s="74" t="s">
        <v>1</v>
      </c>
      <c r="C1" s="75" t="s">
        <v>3</v>
      </c>
      <c r="D1" s="74" t="s">
        <v>2</v>
      </c>
      <c r="E1" s="76" t="s">
        <v>4</v>
      </c>
      <c r="F1" s="74" t="s">
        <v>5</v>
      </c>
      <c r="G1" s="75" t="s">
        <v>6</v>
      </c>
    </row>
    <row r="2" spans="1:7" x14ac:dyDescent="0.2">
      <c r="A2" s="77">
        <v>45019</v>
      </c>
      <c r="B2" s="16" t="s">
        <v>61</v>
      </c>
      <c r="C2" s="78" t="s">
        <v>62</v>
      </c>
      <c r="D2" s="79" t="s">
        <v>45</v>
      </c>
      <c r="E2" s="80">
        <v>50000</v>
      </c>
      <c r="F2" s="81">
        <f>E2/G2</f>
        <v>5.7983232248864551</v>
      </c>
      <c r="G2" s="82">
        <v>8623.1826099999998</v>
      </c>
    </row>
    <row r="3" spans="1:7" x14ac:dyDescent="0.2">
      <c r="A3" s="77">
        <v>45019</v>
      </c>
      <c r="B3" s="16" t="s">
        <v>63</v>
      </c>
      <c r="C3" s="78" t="s">
        <v>62</v>
      </c>
      <c r="D3" s="79" t="s">
        <v>45</v>
      </c>
      <c r="E3" s="80">
        <v>9000</v>
      </c>
      <c r="F3" s="81">
        <f t="shared" ref="F3:F66" si="0">E3/G3</f>
        <v>1.043698180479562</v>
      </c>
      <c r="G3" s="82">
        <v>8623.1826099999998</v>
      </c>
    </row>
    <row r="4" spans="1:7" s="10" customFormat="1" x14ac:dyDescent="0.2">
      <c r="A4" s="83">
        <v>45032</v>
      </c>
      <c r="B4" s="84" t="s">
        <v>64</v>
      </c>
      <c r="C4" s="85" t="s">
        <v>42</v>
      </c>
      <c r="D4" s="86" t="s">
        <v>65</v>
      </c>
      <c r="E4" s="80">
        <v>100000</v>
      </c>
      <c r="F4" s="81">
        <f t="shared" si="0"/>
        <v>11.59664644977291</v>
      </c>
      <c r="G4" s="82">
        <v>8623.1826099999998</v>
      </c>
    </row>
    <row r="5" spans="1:7" s="10" customFormat="1" x14ac:dyDescent="0.2">
      <c r="A5" s="77">
        <v>45032</v>
      </c>
      <c r="B5" s="87" t="s">
        <v>66</v>
      </c>
      <c r="C5" s="85" t="s">
        <v>48</v>
      </c>
      <c r="D5" s="86" t="s">
        <v>45</v>
      </c>
      <c r="E5" s="80">
        <v>5250000</v>
      </c>
      <c r="F5" s="81">
        <f t="shared" si="0"/>
        <v>608.82393861307776</v>
      </c>
      <c r="G5" s="82">
        <v>8623.1826099999998</v>
      </c>
    </row>
    <row r="6" spans="1:7" s="10" customFormat="1" x14ac:dyDescent="0.2">
      <c r="A6" s="77">
        <v>45032</v>
      </c>
      <c r="B6" s="86" t="s">
        <v>67</v>
      </c>
      <c r="C6" s="88" t="s">
        <v>68</v>
      </c>
      <c r="D6" s="79" t="s">
        <v>59</v>
      </c>
      <c r="E6" s="80">
        <v>1120000</v>
      </c>
      <c r="F6" s="81">
        <f t="shared" si="0"/>
        <v>129.88244023745659</v>
      </c>
      <c r="G6" s="82">
        <v>8623.1826099999998</v>
      </c>
    </row>
    <row r="7" spans="1:7" s="10" customFormat="1" x14ac:dyDescent="0.2">
      <c r="A7" s="77">
        <v>45032</v>
      </c>
      <c r="B7" s="86" t="s">
        <v>67</v>
      </c>
      <c r="C7" s="85" t="s">
        <v>68</v>
      </c>
      <c r="D7" s="86" t="s">
        <v>7</v>
      </c>
      <c r="E7" s="89">
        <v>1120000</v>
      </c>
      <c r="F7" s="81">
        <f t="shared" si="0"/>
        <v>129.88244023745659</v>
      </c>
      <c r="G7" s="82">
        <v>8623.1826099999998</v>
      </c>
    </row>
    <row r="8" spans="1:7" s="10" customFormat="1" x14ac:dyDescent="0.2">
      <c r="A8" s="77">
        <v>45032</v>
      </c>
      <c r="B8" s="86" t="s">
        <v>69</v>
      </c>
      <c r="C8" s="85" t="s">
        <v>50</v>
      </c>
      <c r="D8" s="79" t="s">
        <v>59</v>
      </c>
      <c r="E8" s="80">
        <v>100000</v>
      </c>
      <c r="F8" s="81">
        <f t="shared" si="0"/>
        <v>11.59664644977291</v>
      </c>
      <c r="G8" s="82">
        <v>8623.1826099999998</v>
      </c>
    </row>
    <row r="9" spans="1:7" s="10" customFormat="1" x14ac:dyDescent="0.2">
      <c r="A9" s="77">
        <v>45032</v>
      </c>
      <c r="B9" s="86" t="s">
        <v>70</v>
      </c>
      <c r="C9" s="85" t="s">
        <v>47</v>
      </c>
      <c r="D9" s="79" t="s">
        <v>59</v>
      </c>
      <c r="E9" s="80">
        <v>60000</v>
      </c>
      <c r="F9" s="81">
        <f t="shared" si="0"/>
        <v>6.9579878698637465</v>
      </c>
      <c r="G9" s="82">
        <v>8623.1826099999998</v>
      </c>
    </row>
    <row r="10" spans="1:7" s="10" customFormat="1" x14ac:dyDescent="0.2">
      <c r="A10" s="77">
        <v>45032</v>
      </c>
      <c r="B10" s="86" t="s">
        <v>71</v>
      </c>
      <c r="C10" s="85" t="s">
        <v>44</v>
      </c>
      <c r="D10" s="86" t="s">
        <v>45</v>
      </c>
      <c r="E10" s="80">
        <v>60000</v>
      </c>
      <c r="F10" s="81">
        <f t="shared" si="0"/>
        <v>6.9579878698637465</v>
      </c>
      <c r="G10" s="82">
        <v>8623.1826099999998</v>
      </c>
    </row>
    <row r="11" spans="1:7" s="10" customFormat="1" x14ac:dyDescent="0.2">
      <c r="A11" s="77">
        <v>45032</v>
      </c>
      <c r="B11" s="86" t="s">
        <v>72</v>
      </c>
      <c r="C11" s="85" t="s">
        <v>42</v>
      </c>
      <c r="D11" s="86" t="s">
        <v>65</v>
      </c>
      <c r="E11" s="80">
        <v>210000</v>
      </c>
      <c r="F11" s="81">
        <f t="shared" si="0"/>
        <v>24.352957544523111</v>
      </c>
      <c r="G11" s="82">
        <v>8623.1826099999998</v>
      </c>
    </row>
    <row r="12" spans="1:7" s="10" customFormat="1" x14ac:dyDescent="0.2">
      <c r="A12" s="77">
        <v>45033</v>
      </c>
      <c r="B12" s="86" t="s">
        <v>72</v>
      </c>
      <c r="C12" s="85" t="s">
        <v>42</v>
      </c>
      <c r="D12" s="86" t="s">
        <v>65</v>
      </c>
      <c r="E12" s="80">
        <v>145000</v>
      </c>
      <c r="F12" s="81">
        <f t="shared" si="0"/>
        <v>16.815137352170719</v>
      </c>
      <c r="G12" s="82">
        <v>8623.1826099999998</v>
      </c>
    </row>
    <row r="13" spans="1:7" s="10" customFormat="1" x14ac:dyDescent="0.2">
      <c r="A13" s="77">
        <v>45033</v>
      </c>
      <c r="B13" s="86" t="s">
        <v>71</v>
      </c>
      <c r="C13" s="85" t="s">
        <v>44</v>
      </c>
      <c r="D13" s="86" t="s">
        <v>45</v>
      </c>
      <c r="E13" s="80">
        <v>80000</v>
      </c>
      <c r="F13" s="81">
        <f t="shared" si="0"/>
        <v>9.2773171598183293</v>
      </c>
      <c r="G13" s="82">
        <v>8623.1826099999998</v>
      </c>
    </row>
    <row r="14" spans="1:7" s="10" customFormat="1" x14ac:dyDescent="0.2">
      <c r="A14" s="77">
        <v>45033</v>
      </c>
      <c r="B14" s="86" t="s">
        <v>73</v>
      </c>
      <c r="C14" s="88" t="s">
        <v>60</v>
      </c>
      <c r="D14" s="79" t="s">
        <v>59</v>
      </c>
      <c r="E14" s="80">
        <v>200000</v>
      </c>
      <c r="F14" s="81">
        <f t="shared" si="0"/>
        <v>23.193292899545821</v>
      </c>
      <c r="G14" s="82">
        <v>8623.1826099999998</v>
      </c>
    </row>
    <row r="15" spans="1:7" s="10" customFormat="1" x14ac:dyDescent="0.2">
      <c r="A15" s="77">
        <v>45033</v>
      </c>
      <c r="B15" s="86" t="s">
        <v>73</v>
      </c>
      <c r="C15" s="88" t="s">
        <v>60</v>
      </c>
      <c r="D15" s="86" t="s">
        <v>7</v>
      </c>
      <c r="E15" s="80">
        <v>200000</v>
      </c>
      <c r="F15" s="81">
        <f t="shared" si="0"/>
        <v>23.193292899545821</v>
      </c>
      <c r="G15" s="82">
        <v>8623.1826099999998</v>
      </c>
    </row>
    <row r="16" spans="1:7" s="10" customFormat="1" x14ac:dyDescent="0.2">
      <c r="A16" s="77">
        <v>45033</v>
      </c>
      <c r="B16" s="86" t="s">
        <v>74</v>
      </c>
      <c r="C16" s="85" t="s">
        <v>47</v>
      </c>
      <c r="D16" s="79" t="s">
        <v>59</v>
      </c>
      <c r="E16" s="80">
        <v>240000</v>
      </c>
      <c r="F16" s="81">
        <f t="shared" si="0"/>
        <v>27.831951479454986</v>
      </c>
      <c r="G16" s="82">
        <v>8623.1826099999998</v>
      </c>
    </row>
    <row r="17" spans="1:7" s="10" customFormat="1" x14ac:dyDescent="0.2">
      <c r="A17" s="77">
        <v>45033</v>
      </c>
      <c r="B17" s="86" t="s">
        <v>75</v>
      </c>
      <c r="C17" s="85" t="s">
        <v>47</v>
      </c>
      <c r="D17" s="79" t="s">
        <v>59</v>
      </c>
      <c r="E17" s="80">
        <v>20000</v>
      </c>
      <c r="F17" s="81">
        <f t="shared" si="0"/>
        <v>2.3193292899545823</v>
      </c>
      <c r="G17" s="82">
        <v>8623.1826099999998</v>
      </c>
    </row>
    <row r="18" spans="1:7" s="10" customFormat="1" x14ac:dyDescent="0.2">
      <c r="A18" s="77">
        <v>45033</v>
      </c>
      <c r="B18" s="86" t="s">
        <v>75</v>
      </c>
      <c r="C18" s="85" t="s">
        <v>47</v>
      </c>
      <c r="D18" s="79" t="s">
        <v>59</v>
      </c>
      <c r="E18" s="80">
        <v>20000</v>
      </c>
      <c r="F18" s="81">
        <f t="shared" si="0"/>
        <v>2.3193292899545823</v>
      </c>
      <c r="G18" s="82">
        <v>8623.1826099999998</v>
      </c>
    </row>
    <row r="19" spans="1:7" s="10" customFormat="1" x14ac:dyDescent="0.2">
      <c r="A19" s="77">
        <v>45033</v>
      </c>
      <c r="B19" s="86" t="s">
        <v>75</v>
      </c>
      <c r="C19" s="85" t="s">
        <v>47</v>
      </c>
      <c r="D19" s="79" t="s">
        <v>59</v>
      </c>
      <c r="E19" s="80">
        <v>20000</v>
      </c>
      <c r="F19" s="81">
        <f t="shared" si="0"/>
        <v>2.3193292899545823</v>
      </c>
      <c r="G19" s="82">
        <v>8623.1826099999998</v>
      </c>
    </row>
    <row r="20" spans="1:7" s="10" customFormat="1" x14ac:dyDescent="0.2">
      <c r="A20" s="77">
        <v>45033</v>
      </c>
      <c r="B20" s="86" t="s">
        <v>75</v>
      </c>
      <c r="C20" s="85" t="s">
        <v>47</v>
      </c>
      <c r="D20" s="79" t="s">
        <v>59</v>
      </c>
      <c r="E20" s="80">
        <v>60000</v>
      </c>
      <c r="F20" s="81">
        <f t="shared" si="0"/>
        <v>6.9579878698637465</v>
      </c>
      <c r="G20" s="82">
        <v>8623.1826099999998</v>
      </c>
    </row>
    <row r="21" spans="1:7" s="10" customFormat="1" x14ac:dyDescent="0.2">
      <c r="A21" s="77">
        <v>45033</v>
      </c>
      <c r="B21" s="86" t="s">
        <v>75</v>
      </c>
      <c r="C21" s="85" t="s">
        <v>47</v>
      </c>
      <c r="D21" s="79" t="s">
        <v>59</v>
      </c>
      <c r="E21" s="80">
        <v>60000</v>
      </c>
      <c r="F21" s="81">
        <f t="shared" si="0"/>
        <v>6.9579878698637465</v>
      </c>
      <c r="G21" s="82">
        <v>8623.1826099999998</v>
      </c>
    </row>
    <row r="22" spans="1:7" s="10" customFormat="1" x14ac:dyDescent="0.2">
      <c r="A22" s="77">
        <v>45033</v>
      </c>
      <c r="B22" s="86" t="s">
        <v>75</v>
      </c>
      <c r="C22" s="85" t="s">
        <v>47</v>
      </c>
      <c r="D22" s="79" t="s">
        <v>59</v>
      </c>
      <c r="E22" s="80">
        <v>30000</v>
      </c>
      <c r="F22" s="81">
        <f t="shared" si="0"/>
        <v>3.4789939349318733</v>
      </c>
      <c r="G22" s="82">
        <v>8623.1826099999998</v>
      </c>
    </row>
    <row r="23" spans="1:7" s="10" customFormat="1" x14ac:dyDescent="0.2">
      <c r="A23" s="77">
        <v>45034</v>
      </c>
      <c r="B23" s="86" t="s">
        <v>72</v>
      </c>
      <c r="C23" s="85" t="s">
        <v>42</v>
      </c>
      <c r="D23" s="86" t="s">
        <v>65</v>
      </c>
      <c r="E23" s="90">
        <v>165000</v>
      </c>
      <c r="F23" s="81">
        <f t="shared" si="0"/>
        <v>19.134466642125304</v>
      </c>
      <c r="G23" s="82">
        <v>8623.1826099999998</v>
      </c>
    </row>
    <row r="24" spans="1:7" s="10" customFormat="1" x14ac:dyDescent="0.2">
      <c r="A24" s="77">
        <v>45034</v>
      </c>
      <c r="B24" s="86" t="s">
        <v>76</v>
      </c>
      <c r="C24" s="85" t="s">
        <v>47</v>
      </c>
      <c r="D24" s="79" t="s">
        <v>59</v>
      </c>
      <c r="E24" s="90">
        <v>20000</v>
      </c>
      <c r="F24" s="81">
        <f t="shared" si="0"/>
        <v>2.3193292899545823</v>
      </c>
      <c r="G24" s="82">
        <v>8623.1826099999998</v>
      </c>
    </row>
    <row r="25" spans="1:7" s="10" customFormat="1" x14ac:dyDescent="0.2">
      <c r="A25" s="77">
        <v>45034</v>
      </c>
      <c r="B25" s="86" t="s">
        <v>77</v>
      </c>
      <c r="C25" s="85" t="s">
        <v>47</v>
      </c>
      <c r="D25" s="79" t="s">
        <v>59</v>
      </c>
      <c r="E25" s="90">
        <v>60000</v>
      </c>
      <c r="F25" s="81">
        <f t="shared" si="0"/>
        <v>6.9579878698637465</v>
      </c>
      <c r="G25" s="82">
        <v>8623.1826099999998</v>
      </c>
    </row>
    <row r="26" spans="1:7" s="10" customFormat="1" x14ac:dyDescent="0.2">
      <c r="A26" s="77">
        <v>45035</v>
      </c>
      <c r="B26" s="86" t="s">
        <v>74</v>
      </c>
      <c r="C26" s="85" t="s">
        <v>47</v>
      </c>
      <c r="D26" s="79" t="s">
        <v>59</v>
      </c>
      <c r="E26" s="90">
        <v>240000</v>
      </c>
      <c r="F26" s="81">
        <f t="shared" si="0"/>
        <v>27.831951479454986</v>
      </c>
      <c r="G26" s="82">
        <v>8623.1826099999998</v>
      </c>
    </row>
    <row r="27" spans="1:7" s="10" customFormat="1" x14ac:dyDescent="0.2">
      <c r="A27" s="77">
        <v>45035</v>
      </c>
      <c r="B27" s="86" t="s">
        <v>78</v>
      </c>
      <c r="C27" s="85" t="s">
        <v>47</v>
      </c>
      <c r="D27" s="79" t="s">
        <v>59</v>
      </c>
      <c r="E27" s="90">
        <v>10000</v>
      </c>
      <c r="F27" s="81">
        <f t="shared" si="0"/>
        <v>1.1596646449772912</v>
      </c>
      <c r="G27" s="82">
        <v>8623.1826099999998</v>
      </c>
    </row>
    <row r="28" spans="1:7" s="10" customFormat="1" x14ac:dyDescent="0.2">
      <c r="A28" s="77">
        <v>45035</v>
      </c>
      <c r="B28" s="86" t="s">
        <v>79</v>
      </c>
      <c r="C28" s="85" t="s">
        <v>42</v>
      </c>
      <c r="D28" s="86" t="s">
        <v>65</v>
      </c>
      <c r="E28" s="90">
        <v>15000</v>
      </c>
      <c r="F28" s="81">
        <f t="shared" si="0"/>
        <v>1.7394969674659366</v>
      </c>
      <c r="G28" s="82">
        <v>8623.1826099999998</v>
      </c>
    </row>
    <row r="29" spans="1:7" s="10" customFormat="1" x14ac:dyDescent="0.2">
      <c r="A29" s="77">
        <v>45035</v>
      </c>
      <c r="B29" s="86" t="s">
        <v>80</v>
      </c>
      <c r="C29" s="85" t="s">
        <v>44</v>
      </c>
      <c r="D29" s="86" t="s">
        <v>45</v>
      </c>
      <c r="E29" s="90">
        <v>42000</v>
      </c>
      <c r="F29" s="81">
        <f t="shared" si="0"/>
        <v>4.8705915089046226</v>
      </c>
      <c r="G29" s="82">
        <v>8623.1826099999998</v>
      </c>
    </row>
    <row r="30" spans="1:7" s="10" customFormat="1" x14ac:dyDescent="0.2">
      <c r="A30" s="77">
        <v>45035</v>
      </c>
      <c r="B30" s="86" t="s">
        <v>81</v>
      </c>
      <c r="C30" s="85" t="s">
        <v>82</v>
      </c>
      <c r="D30" s="86" t="s">
        <v>7</v>
      </c>
      <c r="E30" s="90">
        <v>1342000</v>
      </c>
      <c r="F30" s="81">
        <f t="shared" si="0"/>
        <v>155.62699535595246</v>
      </c>
      <c r="G30" s="82">
        <v>8623.1826099999998</v>
      </c>
    </row>
    <row r="31" spans="1:7" s="10" customFormat="1" x14ac:dyDescent="0.2">
      <c r="A31" s="77">
        <v>45035</v>
      </c>
      <c r="B31" s="21" t="s">
        <v>83</v>
      </c>
      <c r="C31" s="85" t="s">
        <v>44</v>
      </c>
      <c r="D31" s="86" t="s">
        <v>45</v>
      </c>
      <c r="E31" s="90">
        <v>45340.393838675998</v>
      </c>
      <c r="F31" s="81">
        <f t="shared" si="0"/>
        <v>5.2579651724058758</v>
      </c>
      <c r="G31" s="82">
        <v>8623.1826099999998</v>
      </c>
    </row>
    <row r="32" spans="1:7" s="10" customFormat="1" x14ac:dyDescent="0.2">
      <c r="A32" s="77">
        <v>45035</v>
      </c>
      <c r="B32" s="21" t="s">
        <v>84</v>
      </c>
      <c r="C32" s="85" t="s">
        <v>82</v>
      </c>
      <c r="D32" s="86" t="s">
        <v>7</v>
      </c>
      <c r="E32" s="90">
        <v>6000</v>
      </c>
      <c r="F32" s="81">
        <f t="shared" si="0"/>
        <v>0.69579878698637465</v>
      </c>
      <c r="G32" s="82">
        <v>8623.1826099999998</v>
      </c>
    </row>
    <row r="33" spans="1:7" s="10" customFormat="1" x14ac:dyDescent="0.2">
      <c r="A33" s="77">
        <v>45035</v>
      </c>
      <c r="B33" s="21" t="s">
        <v>85</v>
      </c>
      <c r="C33" s="85" t="s">
        <v>47</v>
      </c>
      <c r="D33" s="79" t="s">
        <v>59</v>
      </c>
      <c r="E33" s="90">
        <v>20000</v>
      </c>
      <c r="F33" s="81">
        <f t="shared" si="0"/>
        <v>2.3193292899545823</v>
      </c>
      <c r="G33" s="82">
        <v>8623.1826099999998</v>
      </c>
    </row>
    <row r="34" spans="1:7" s="10" customFormat="1" x14ac:dyDescent="0.2">
      <c r="A34" s="77">
        <v>45035</v>
      </c>
      <c r="B34" s="86" t="s">
        <v>85</v>
      </c>
      <c r="C34" s="85" t="s">
        <v>47</v>
      </c>
      <c r="D34" s="79" t="s">
        <v>59</v>
      </c>
      <c r="E34" s="90">
        <v>40000</v>
      </c>
      <c r="F34" s="81">
        <f t="shared" si="0"/>
        <v>4.6386585799091646</v>
      </c>
      <c r="G34" s="82">
        <v>8623.1826099999998</v>
      </c>
    </row>
    <row r="35" spans="1:7" s="10" customFormat="1" x14ac:dyDescent="0.2">
      <c r="A35" s="77">
        <v>45035</v>
      </c>
      <c r="B35" s="86" t="s">
        <v>85</v>
      </c>
      <c r="C35" s="85" t="s">
        <v>47</v>
      </c>
      <c r="D35" s="79" t="s">
        <v>59</v>
      </c>
      <c r="E35" s="90">
        <v>20000</v>
      </c>
      <c r="F35" s="81">
        <f t="shared" si="0"/>
        <v>2.3193292899545823</v>
      </c>
      <c r="G35" s="82">
        <v>8623.1826099999998</v>
      </c>
    </row>
    <row r="36" spans="1:7" s="10" customFormat="1" x14ac:dyDescent="0.2">
      <c r="A36" s="77">
        <v>45035</v>
      </c>
      <c r="B36" s="86" t="s">
        <v>85</v>
      </c>
      <c r="C36" s="85" t="s">
        <v>47</v>
      </c>
      <c r="D36" s="79" t="s">
        <v>59</v>
      </c>
      <c r="E36" s="90">
        <v>20000</v>
      </c>
      <c r="F36" s="81">
        <f t="shared" si="0"/>
        <v>2.3193292899545823</v>
      </c>
      <c r="G36" s="82">
        <v>8623.1826099999998</v>
      </c>
    </row>
    <row r="37" spans="1:7" s="10" customFormat="1" x14ac:dyDescent="0.2">
      <c r="A37" s="77">
        <v>45036</v>
      </c>
      <c r="B37" s="21" t="s">
        <v>72</v>
      </c>
      <c r="C37" s="85" t="s">
        <v>42</v>
      </c>
      <c r="D37" s="86" t="s">
        <v>65</v>
      </c>
      <c r="E37" s="90">
        <v>190000</v>
      </c>
      <c r="F37" s="81">
        <f t="shared" si="0"/>
        <v>22.03362825456853</v>
      </c>
      <c r="G37" s="82">
        <v>8623.1826099999998</v>
      </c>
    </row>
    <row r="38" spans="1:7" s="10" customFormat="1" x14ac:dyDescent="0.2">
      <c r="A38" s="77">
        <v>45036</v>
      </c>
      <c r="B38" s="21" t="s">
        <v>86</v>
      </c>
      <c r="C38" s="85" t="s">
        <v>47</v>
      </c>
      <c r="D38" s="79" t="s">
        <v>59</v>
      </c>
      <c r="E38" s="90">
        <v>120000</v>
      </c>
      <c r="F38" s="81">
        <f t="shared" si="0"/>
        <v>13.915975739727493</v>
      </c>
      <c r="G38" s="82">
        <v>8623.1826099999998</v>
      </c>
    </row>
    <row r="39" spans="1:7" s="10" customFormat="1" x14ac:dyDescent="0.2">
      <c r="A39" s="77">
        <v>45036</v>
      </c>
      <c r="B39" s="21" t="s">
        <v>85</v>
      </c>
      <c r="C39" s="85" t="s">
        <v>47</v>
      </c>
      <c r="D39" s="79" t="s">
        <v>59</v>
      </c>
      <c r="E39" s="90">
        <v>20000</v>
      </c>
      <c r="F39" s="81">
        <f t="shared" si="0"/>
        <v>2.3193292899545823</v>
      </c>
      <c r="G39" s="82">
        <v>8623.1826099999998</v>
      </c>
    </row>
    <row r="40" spans="1:7" s="10" customFormat="1" x14ac:dyDescent="0.2">
      <c r="A40" s="77">
        <v>45036</v>
      </c>
      <c r="B40" s="21" t="s">
        <v>87</v>
      </c>
      <c r="C40" s="85" t="s">
        <v>47</v>
      </c>
      <c r="D40" s="79" t="s">
        <v>59</v>
      </c>
      <c r="E40" s="91">
        <v>20000</v>
      </c>
      <c r="F40" s="81">
        <f t="shared" si="0"/>
        <v>2.3193292899545823</v>
      </c>
      <c r="G40" s="82">
        <v>8623.1826099999998</v>
      </c>
    </row>
    <row r="41" spans="1:7" s="10" customFormat="1" x14ac:dyDescent="0.2">
      <c r="A41" s="77">
        <v>45038</v>
      </c>
      <c r="B41" s="92" t="s">
        <v>72</v>
      </c>
      <c r="C41" s="85" t="s">
        <v>42</v>
      </c>
      <c r="D41" s="79" t="s">
        <v>59</v>
      </c>
      <c r="E41" s="91">
        <v>70000</v>
      </c>
      <c r="F41" s="81">
        <f t="shared" si="0"/>
        <v>8.117652514841037</v>
      </c>
      <c r="G41" s="82">
        <v>8623.1826099999998</v>
      </c>
    </row>
    <row r="42" spans="1:7" s="10" customFormat="1" x14ac:dyDescent="0.2">
      <c r="A42" s="77">
        <v>45038</v>
      </c>
      <c r="B42" s="93" t="s">
        <v>86</v>
      </c>
      <c r="C42" s="85" t="s">
        <v>47</v>
      </c>
      <c r="D42" s="79" t="s">
        <v>59</v>
      </c>
      <c r="E42" s="91">
        <v>300000</v>
      </c>
      <c r="F42" s="81">
        <f t="shared" si="0"/>
        <v>34.789939349318729</v>
      </c>
      <c r="G42" s="82">
        <v>8623.1826099999998</v>
      </c>
    </row>
    <row r="43" spans="1:7" s="10" customFormat="1" x14ac:dyDescent="0.2">
      <c r="A43" s="77">
        <v>45038</v>
      </c>
      <c r="B43" s="21" t="s">
        <v>87</v>
      </c>
      <c r="C43" s="85" t="s">
        <v>47</v>
      </c>
      <c r="D43" s="79" t="s">
        <v>59</v>
      </c>
      <c r="E43" s="91">
        <v>20000</v>
      </c>
      <c r="F43" s="81">
        <f t="shared" si="0"/>
        <v>2.3193292899545823</v>
      </c>
      <c r="G43" s="82">
        <v>8623.1826099999998</v>
      </c>
    </row>
    <row r="44" spans="1:7" s="10" customFormat="1" x14ac:dyDescent="0.2">
      <c r="A44" s="77">
        <v>45038</v>
      </c>
      <c r="B44" s="21" t="s">
        <v>87</v>
      </c>
      <c r="C44" s="85" t="s">
        <v>47</v>
      </c>
      <c r="D44" s="79" t="s">
        <v>59</v>
      </c>
      <c r="E44" s="91">
        <v>20000</v>
      </c>
      <c r="F44" s="81">
        <f t="shared" si="0"/>
        <v>2.3193292899545823</v>
      </c>
      <c r="G44" s="82">
        <v>8623.1826099999998</v>
      </c>
    </row>
    <row r="45" spans="1:7" s="10" customFormat="1" x14ac:dyDescent="0.2">
      <c r="A45" s="77">
        <v>45038</v>
      </c>
      <c r="B45" s="21" t="s">
        <v>87</v>
      </c>
      <c r="C45" s="85" t="s">
        <v>47</v>
      </c>
      <c r="D45" s="79" t="s">
        <v>59</v>
      </c>
      <c r="E45" s="91">
        <v>40000</v>
      </c>
      <c r="F45" s="81">
        <f t="shared" si="0"/>
        <v>4.6386585799091646</v>
      </c>
      <c r="G45" s="82">
        <v>8623.1826099999998</v>
      </c>
    </row>
    <row r="46" spans="1:7" s="10" customFormat="1" x14ac:dyDescent="0.2">
      <c r="A46" s="77">
        <v>45038</v>
      </c>
      <c r="B46" s="21" t="s">
        <v>87</v>
      </c>
      <c r="C46" s="85" t="s">
        <v>47</v>
      </c>
      <c r="D46" s="79" t="s">
        <v>59</v>
      </c>
      <c r="E46" s="91">
        <v>40000</v>
      </c>
      <c r="F46" s="81">
        <f t="shared" si="0"/>
        <v>4.6386585799091646</v>
      </c>
      <c r="G46" s="82">
        <v>8623.1826099999998</v>
      </c>
    </row>
    <row r="47" spans="1:7" s="10" customFormat="1" x14ac:dyDescent="0.2">
      <c r="A47" s="77">
        <v>45039</v>
      </c>
      <c r="B47" s="94" t="s">
        <v>88</v>
      </c>
      <c r="C47" s="85" t="s">
        <v>47</v>
      </c>
      <c r="D47" s="79" t="s">
        <v>59</v>
      </c>
      <c r="E47" s="91">
        <v>1000000</v>
      </c>
      <c r="F47" s="81">
        <f t="shared" si="0"/>
        <v>115.96646449772911</v>
      </c>
      <c r="G47" s="82">
        <v>8623.1826099999998</v>
      </c>
    </row>
    <row r="48" spans="1:7" s="10" customFormat="1" x14ac:dyDescent="0.2">
      <c r="A48" s="77">
        <v>45039</v>
      </c>
      <c r="B48" s="94" t="s">
        <v>88</v>
      </c>
      <c r="C48" s="85" t="s">
        <v>47</v>
      </c>
      <c r="D48" s="79" t="s">
        <v>59</v>
      </c>
      <c r="E48" s="91">
        <v>1000000</v>
      </c>
      <c r="F48" s="81">
        <f t="shared" si="0"/>
        <v>115.96646449772911</v>
      </c>
      <c r="G48" s="82">
        <v>8623.1826099999998</v>
      </c>
    </row>
    <row r="49" spans="1:7" s="10" customFormat="1" x14ac:dyDescent="0.2">
      <c r="A49" s="77">
        <v>45039</v>
      </c>
      <c r="B49" s="94" t="s">
        <v>88</v>
      </c>
      <c r="C49" s="85" t="s">
        <v>47</v>
      </c>
      <c r="D49" s="79" t="s">
        <v>59</v>
      </c>
      <c r="E49" s="91">
        <v>1000000</v>
      </c>
      <c r="F49" s="81">
        <f t="shared" si="0"/>
        <v>115.96646449772911</v>
      </c>
      <c r="G49" s="82">
        <v>8623.1826099999998</v>
      </c>
    </row>
    <row r="50" spans="1:7" s="10" customFormat="1" x14ac:dyDescent="0.2">
      <c r="A50" s="77">
        <v>45039</v>
      </c>
      <c r="B50" s="22" t="s">
        <v>72</v>
      </c>
      <c r="C50" s="85" t="s">
        <v>42</v>
      </c>
      <c r="D50" s="95" t="s">
        <v>65</v>
      </c>
      <c r="E50" s="91">
        <v>265000</v>
      </c>
      <c r="F50" s="81">
        <f t="shared" si="0"/>
        <v>30.731113091898212</v>
      </c>
      <c r="G50" s="82">
        <v>8623.1826099999998</v>
      </c>
    </row>
    <row r="51" spans="1:7" s="10" customFormat="1" ht="13.5" thickBot="1" x14ac:dyDescent="0.25">
      <c r="A51" s="96">
        <v>45040</v>
      </c>
      <c r="B51" s="97" t="s">
        <v>89</v>
      </c>
      <c r="C51" s="98" t="s">
        <v>42</v>
      </c>
      <c r="D51" s="99" t="s">
        <v>65</v>
      </c>
      <c r="E51" s="100">
        <v>196428.2791245</v>
      </c>
      <c r="F51" s="101">
        <f t="shared" si="0"/>
        <v>22.779093057441351</v>
      </c>
      <c r="G51" s="102">
        <v>8623.1826099999998</v>
      </c>
    </row>
    <row r="52" spans="1:7" s="10" customFormat="1" x14ac:dyDescent="0.2">
      <c r="A52" s="11">
        <v>45110</v>
      </c>
      <c r="B52" s="19" t="s">
        <v>90</v>
      </c>
      <c r="C52" s="42" t="s">
        <v>47</v>
      </c>
      <c r="D52" s="59" t="s">
        <v>45</v>
      </c>
      <c r="E52" s="8">
        <v>300000</v>
      </c>
      <c r="F52" s="37">
        <f t="shared" si="0"/>
        <v>38.013753550897981</v>
      </c>
      <c r="G52" s="9">
        <v>7891.8804899999996</v>
      </c>
    </row>
    <row r="53" spans="1:7" s="10" customFormat="1" x14ac:dyDescent="0.2">
      <c r="A53" s="11">
        <v>45110</v>
      </c>
      <c r="B53" s="19" t="s">
        <v>91</v>
      </c>
      <c r="C53" s="42" t="s">
        <v>47</v>
      </c>
      <c r="D53" s="59" t="s">
        <v>45</v>
      </c>
      <c r="E53" s="8">
        <v>150000</v>
      </c>
      <c r="F53" s="37">
        <f t="shared" si="0"/>
        <v>19.00687677544899</v>
      </c>
      <c r="G53" s="9">
        <v>7891.8804899999996</v>
      </c>
    </row>
    <row r="54" spans="1:7" s="10" customFormat="1" x14ac:dyDescent="0.2">
      <c r="A54" s="11">
        <v>45110</v>
      </c>
      <c r="B54" s="19" t="s">
        <v>31</v>
      </c>
      <c r="C54" s="42" t="s">
        <v>46</v>
      </c>
      <c r="D54" s="59" t="s">
        <v>45</v>
      </c>
      <c r="E54" s="8">
        <v>600000</v>
      </c>
      <c r="F54" s="37">
        <f t="shared" si="0"/>
        <v>76.027507101795962</v>
      </c>
      <c r="G54" s="9">
        <v>7891.8804899999996</v>
      </c>
    </row>
    <row r="55" spans="1:7" s="10" customFormat="1" x14ac:dyDescent="0.2">
      <c r="A55" s="11">
        <v>45110</v>
      </c>
      <c r="B55" s="19" t="s">
        <v>8</v>
      </c>
      <c r="C55" s="42" t="s">
        <v>47</v>
      </c>
      <c r="D55" s="59" t="s">
        <v>45</v>
      </c>
      <c r="E55" s="8">
        <v>804000</v>
      </c>
      <c r="F55" s="37">
        <f t="shared" si="0"/>
        <v>101.8768595164066</v>
      </c>
      <c r="G55" s="9">
        <v>7891.8804899999996</v>
      </c>
    </row>
    <row r="56" spans="1:7" s="10" customFormat="1" x14ac:dyDescent="0.2">
      <c r="A56" s="11">
        <v>45110</v>
      </c>
      <c r="B56" s="19" t="s">
        <v>92</v>
      </c>
      <c r="C56" s="42" t="s">
        <v>47</v>
      </c>
      <c r="D56" s="59" t="s">
        <v>45</v>
      </c>
      <c r="E56" s="8">
        <v>20000</v>
      </c>
      <c r="F56" s="37">
        <f t="shared" si="0"/>
        <v>2.5342502367265323</v>
      </c>
      <c r="G56" s="9">
        <v>7891.8804899999996</v>
      </c>
    </row>
    <row r="57" spans="1:7" s="10" customFormat="1" x14ac:dyDescent="0.2">
      <c r="A57" s="11">
        <v>45110</v>
      </c>
      <c r="B57" s="19" t="s">
        <v>67</v>
      </c>
      <c r="C57" s="42" t="s">
        <v>58</v>
      </c>
      <c r="D57" s="59" t="s">
        <v>45</v>
      </c>
      <c r="E57" s="8">
        <v>939900</v>
      </c>
      <c r="F57" s="37">
        <f t="shared" si="0"/>
        <v>119.09708987496339</v>
      </c>
      <c r="G57" s="9">
        <v>7891.8804899999996</v>
      </c>
    </row>
    <row r="58" spans="1:7" s="10" customFormat="1" x14ac:dyDescent="0.2">
      <c r="A58" s="11">
        <v>45110</v>
      </c>
      <c r="B58" s="19" t="s">
        <v>67</v>
      </c>
      <c r="C58" s="42" t="s">
        <v>58</v>
      </c>
      <c r="D58" s="59" t="s">
        <v>51</v>
      </c>
      <c r="E58" s="8">
        <v>650700</v>
      </c>
      <c r="F58" s="37">
        <f t="shared" si="0"/>
        <v>82.451831451897732</v>
      </c>
      <c r="G58" s="9">
        <v>7891.8804899999996</v>
      </c>
    </row>
    <row r="59" spans="1:7" s="10" customFormat="1" x14ac:dyDescent="0.2">
      <c r="A59" s="11">
        <v>45110</v>
      </c>
      <c r="B59" s="19" t="s">
        <v>67</v>
      </c>
      <c r="C59" s="42" t="s">
        <v>58</v>
      </c>
      <c r="D59" s="59" t="s">
        <v>59</v>
      </c>
      <c r="E59" s="8">
        <v>939900</v>
      </c>
      <c r="F59" s="37">
        <f t="shared" si="0"/>
        <v>119.09708987496339</v>
      </c>
      <c r="G59" s="9">
        <v>7891.8804899999996</v>
      </c>
    </row>
    <row r="60" spans="1:7" s="10" customFormat="1" x14ac:dyDescent="0.2">
      <c r="A60" s="11">
        <v>45111</v>
      </c>
      <c r="B60" s="19" t="s">
        <v>93</v>
      </c>
      <c r="C60" s="42" t="s">
        <v>44</v>
      </c>
      <c r="D60" s="59" t="s">
        <v>45</v>
      </c>
      <c r="E60" s="8">
        <v>65000</v>
      </c>
      <c r="F60" s="37">
        <f t="shared" si="0"/>
        <v>8.2363132693612293</v>
      </c>
      <c r="G60" s="9">
        <v>7891.8804899999996</v>
      </c>
    </row>
    <row r="61" spans="1:7" s="10" customFormat="1" x14ac:dyDescent="0.2">
      <c r="A61" s="11">
        <v>45111</v>
      </c>
      <c r="B61" s="19" t="s">
        <v>94</v>
      </c>
      <c r="C61" s="42" t="s">
        <v>44</v>
      </c>
      <c r="D61" s="59" t="s">
        <v>45</v>
      </c>
      <c r="E61" s="8">
        <v>10000</v>
      </c>
      <c r="F61" s="37">
        <f t="shared" si="0"/>
        <v>1.2671251183632661</v>
      </c>
      <c r="G61" s="9">
        <v>7891.8804899999996</v>
      </c>
    </row>
    <row r="62" spans="1:7" s="10" customFormat="1" x14ac:dyDescent="0.2">
      <c r="A62" s="11">
        <v>45111</v>
      </c>
      <c r="B62" s="20" t="s">
        <v>95</v>
      </c>
      <c r="C62" s="42" t="s">
        <v>60</v>
      </c>
      <c r="D62" s="59" t="s">
        <v>59</v>
      </c>
      <c r="E62" s="8">
        <v>5000</v>
      </c>
      <c r="F62" s="37">
        <f t="shared" si="0"/>
        <v>0.63356255918163307</v>
      </c>
      <c r="G62" s="9">
        <v>7891.8804899999996</v>
      </c>
    </row>
    <row r="63" spans="1:7" s="10" customFormat="1" x14ac:dyDescent="0.2">
      <c r="A63" s="11">
        <v>45111</v>
      </c>
      <c r="B63" s="19" t="s">
        <v>9</v>
      </c>
      <c r="C63" s="42" t="s">
        <v>48</v>
      </c>
      <c r="D63" s="59" t="s">
        <v>45</v>
      </c>
      <c r="E63" s="8">
        <v>20000</v>
      </c>
      <c r="F63" s="37">
        <f t="shared" si="0"/>
        <v>2.5342502367265323</v>
      </c>
      <c r="G63" s="9">
        <v>7891.8804899999996</v>
      </c>
    </row>
    <row r="64" spans="1:7" s="10" customFormat="1" x14ac:dyDescent="0.2">
      <c r="A64" s="11">
        <v>45111</v>
      </c>
      <c r="B64" s="19" t="s">
        <v>10</v>
      </c>
      <c r="C64" s="42" t="s">
        <v>46</v>
      </c>
      <c r="D64" s="59" t="s">
        <v>45</v>
      </c>
      <c r="E64" s="8">
        <v>9700000</v>
      </c>
      <c r="F64" s="37">
        <f t="shared" si="0"/>
        <v>1229.111364812368</v>
      </c>
      <c r="G64" s="9">
        <v>7891.8804899999996</v>
      </c>
    </row>
    <row r="65" spans="1:7" s="10" customFormat="1" x14ac:dyDescent="0.2">
      <c r="A65" s="11">
        <v>45111</v>
      </c>
      <c r="B65" s="20" t="s">
        <v>11</v>
      </c>
      <c r="C65" s="42" t="s">
        <v>44</v>
      </c>
      <c r="D65" s="59" t="s">
        <v>45</v>
      </c>
      <c r="E65" s="8">
        <v>60000</v>
      </c>
      <c r="F65" s="37">
        <f t="shared" si="0"/>
        <v>7.6027507101795964</v>
      </c>
      <c r="G65" s="9">
        <v>7891.8804899999996</v>
      </c>
    </row>
    <row r="66" spans="1:7" s="10" customFormat="1" x14ac:dyDescent="0.2">
      <c r="A66" s="15">
        <v>45111</v>
      </c>
      <c r="B66" s="20" t="s">
        <v>96</v>
      </c>
      <c r="C66" s="42" t="s">
        <v>60</v>
      </c>
      <c r="D66" s="59" t="s">
        <v>59</v>
      </c>
      <c r="E66" s="26">
        <v>50000</v>
      </c>
      <c r="F66" s="37">
        <f t="shared" si="0"/>
        <v>6.3356255918163304</v>
      </c>
      <c r="G66" s="9">
        <v>7891.8804899999996</v>
      </c>
    </row>
    <row r="67" spans="1:7" s="10" customFormat="1" x14ac:dyDescent="0.2">
      <c r="A67" s="15">
        <v>45112</v>
      </c>
      <c r="B67" s="20" t="s">
        <v>94</v>
      </c>
      <c r="C67" s="42" t="s">
        <v>44</v>
      </c>
      <c r="D67" s="59" t="s">
        <v>45</v>
      </c>
      <c r="E67" s="8">
        <v>10000</v>
      </c>
      <c r="F67" s="37">
        <f t="shared" ref="F67:F127" si="1">E67/G67</f>
        <v>1.2671251183632661</v>
      </c>
      <c r="G67" s="9">
        <v>7891.8804899999996</v>
      </c>
    </row>
    <row r="68" spans="1:7" s="10" customFormat="1" x14ac:dyDescent="0.2">
      <c r="A68" s="33">
        <v>45112</v>
      </c>
      <c r="B68" s="21" t="s">
        <v>32</v>
      </c>
      <c r="C68" s="42" t="s">
        <v>46</v>
      </c>
      <c r="D68" s="59" t="s">
        <v>45</v>
      </c>
      <c r="E68" s="26">
        <v>175000</v>
      </c>
      <c r="F68" s="37">
        <f t="shared" si="1"/>
        <v>22.174689571357156</v>
      </c>
      <c r="G68" s="9">
        <v>7891.8804899999996</v>
      </c>
    </row>
    <row r="69" spans="1:7" s="10" customFormat="1" x14ac:dyDescent="0.2">
      <c r="A69" s="33">
        <v>45112</v>
      </c>
      <c r="B69" s="21" t="s">
        <v>33</v>
      </c>
      <c r="C69" s="42" t="s">
        <v>44</v>
      </c>
      <c r="D69" s="59" t="s">
        <v>45</v>
      </c>
      <c r="E69" s="26">
        <v>60000</v>
      </c>
      <c r="F69" s="37">
        <f t="shared" si="1"/>
        <v>7.6027507101795964</v>
      </c>
      <c r="G69" s="9">
        <v>7891.8804899999996</v>
      </c>
    </row>
    <row r="70" spans="1:7" s="10" customFormat="1" x14ac:dyDescent="0.2">
      <c r="A70" s="33">
        <v>45113</v>
      </c>
      <c r="B70" s="21" t="s">
        <v>12</v>
      </c>
      <c r="C70" s="42" t="s">
        <v>46</v>
      </c>
      <c r="D70" s="59" t="s">
        <v>45</v>
      </c>
      <c r="E70" s="26">
        <v>300000</v>
      </c>
      <c r="F70" s="37">
        <f t="shared" si="1"/>
        <v>38.013753550897981</v>
      </c>
      <c r="G70" s="9">
        <v>7891.8804899999996</v>
      </c>
    </row>
    <row r="71" spans="1:7" s="10" customFormat="1" x14ac:dyDescent="0.2">
      <c r="A71" s="33">
        <v>45113</v>
      </c>
      <c r="B71" s="21" t="s">
        <v>14</v>
      </c>
      <c r="C71" s="42" t="s">
        <v>44</v>
      </c>
      <c r="D71" s="59" t="s">
        <v>45</v>
      </c>
      <c r="E71" s="26">
        <v>20000</v>
      </c>
      <c r="F71" s="37">
        <f t="shared" si="1"/>
        <v>2.5342502367265323</v>
      </c>
      <c r="G71" s="9">
        <v>7891.8804899999996</v>
      </c>
    </row>
    <row r="72" spans="1:7" s="10" customFormat="1" x14ac:dyDescent="0.2">
      <c r="A72" s="33">
        <v>45113</v>
      </c>
      <c r="B72" s="21" t="s">
        <v>34</v>
      </c>
      <c r="C72" s="42" t="s">
        <v>44</v>
      </c>
      <c r="D72" s="59" t="s">
        <v>45</v>
      </c>
      <c r="E72" s="26">
        <v>1024500</v>
      </c>
      <c r="F72" s="37">
        <f t="shared" si="1"/>
        <v>129.81696837631662</v>
      </c>
      <c r="G72" s="9">
        <v>7891.8804899999996</v>
      </c>
    </row>
    <row r="73" spans="1:7" s="10" customFormat="1" x14ac:dyDescent="0.2">
      <c r="A73" s="33">
        <v>45113</v>
      </c>
      <c r="B73" s="21" t="s">
        <v>13</v>
      </c>
      <c r="C73" s="42" t="s">
        <v>44</v>
      </c>
      <c r="D73" s="59" t="s">
        <v>45</v>
      </c>
      <c r="E73" s="26">
        <v>15000</v>
      </c>
      <c r="F73" s="37">
        <f t="shared" si="1"/>
        <v>1.9006876775448991</v>
      </c>
      <c r="G73" s="9">
        <v>7891.8804899999996</v>
      </c>
    </row>
    <row r="74" spans="1:7" s="10" customFormat="1" x14ac:dyDescent="0.2">
      <c r="A74" s="33">
        <v>45113</v>
      </c>
      <c r="B74" s="21" t="s">
        <v>14</v>
      </c>
      <c r="C74" s="42" t="s">
        <v>44</v>
      </c>
      <c r="D74" s="59" t="s">
        <v>45</v>
      </c>
      <c r="E74" s="26">
        <v>20000</v>
      </c>
      <c r="F74" s="37">
        <f t="shared" si="1"/>
        <v>2.5342502367265323</v>
      </c>
      <c r="G74" s="9">
        <v>7891.8804899999996</v>
      </c>
    </row>
    <row r="75" spans="1:7" s="10" customFormat="1" x14ac:dyDescent="0.2">
      <c r="A75" s="33">
        <v>45113</v>
      </c>
      <c r="B75" s="21" t="s">
        <v>15</v>
      </c>
      <c r="C75" s="42" t="s">
        <v>46</v>
      </c>
      <c r="D75" s="59" t="s">
        <v>45</v>
      </c>
      <c r="E75" s="26">
        <v>220000</v>
      </c>
      <c r="F75" s="37">
        <f t="shared" si="1"/>
        <v>27.876752603991854</v>
      </c>
      <c r="G75" s="9">
        <v>7891.8804899999996</v>
      </c>
    </row>
    <row r="76" spans="1:7" s="10" customFormat="1" x14ac:dyDescent="0.2">
      <c r="A76" s="33">
        <v>45114</v>
      </c>
      <c r="B76" s="22" t="s">
        <v>35</v>
      </c>
      <c r="C76" s="42" t="s">
        <v>44</v>
      </c>
      <c r="D76" s="59" t="s">
        <v>45</v>
      </c>
      <c r="E76" s="27">
        <v>331500</v>
      </c>
      <c r="F76" s="37">
        <f t="shared" si="1"/>
        <v>42.005197673742273</v>
      </c>
      <c r="G76" s="9">
        <v>7891.8804899999996</v>
      </c>
    </row>
    <row r="77" spans="1:7" s="10" customFormat="1" x14ac:dyDescent="0.2">
      <c r="A77" s="33">
        <v>45114</v>
      </c>
      <c r="B77" s="22" t="s">
        <v>97</v>
      </c>
      <c r="C77" s="42" t="s">
        <v>46</v>
      </c>
      <c r="D77" s="59" t="s">
        <v>45</v>
      </c>
      <c r="E77" s="28">
        <v>1220000</v>
      </c>
      <c r="F77" s="37">
        <f t="shared" si="1"/>
        <v>154.58926444031846</v>
      </c>
      <c r="G77" s="9">
        <v>7891.8804899999996</v>
      </c>
    </row>
    <row r="78" spans="1:7" s="10" customFormat="1" x14ac:dyDescent="0.2">
      <c r="A78" s="33">
        <v>45114</v>
      </c>
      <c r="B78" s="22" t="s">
        <v>16</v>
      </c>
      <c r="C78" s="42" t="s">
        <v>46</v>
      </c>
      <c r="D78" s="59" t="s">
        <v>45</v>
      </c>
      <c r="E78" s="28">
        <v>24900000</v>
      </c>
      <c r="F78" s="37">
        <f t="shared" si="1"/>
        <v>3155.1415447245327</v>
      </c>
      <c r="G78" s="9">
        <v>7891.8804899999996</v>
      </c>
    </row>
    <row r="79" spans="1:7" s="10" customFormat="1" x14ac:dyDescent="0.2">
      <c r="A79" s="33">
        <v>45114</v>
      </c>
      <c r="B79" s="22" t="s">
        <v>17</v>
      </c>
      <c r="C79" s="42" t="s">
        <v>47</v>
      </c>
      <c r="D79" s="59" t="s">
        <v>45</v>
      </c>
      <c r="E79" s="28">
        <v>1230000</v>
      </c>
      <c r="F79" s="37">
        <f t="shared" si="1"/>
        <v>155.85638955868174</v>
      </c>
      <c r="G79" s="9">
        <v>7891.8804899999996</v>
      </c>
    </row>
    <row r="80" spans="1:7" s="10" customFormat="1" x14ac:dyDescent="0.2">
      <c r="A80" s="33">
        <v>45114</v>
      </c>
      <c r="B80" s="22" t="s">
        <v>18</v>
      </c>
      <c r="C80" s="42" t="s">
        <v>48</v>
      </c>
      <c r="D80" s="59" t="s">
        <v>45</v>
      </c>
      <c r="E80" s="27">
        <v>220000</v>
      </c>
      <c r="F80" s="37">
        <f t="shared" si="1"/>
        <v>27.876752603991854</v>
      </c>
      <c r="G80" s="9">
        <v>7891.8804899999996</v>
      </c>
    </row>
    <row r="81" spans="1:7" s="10" customFormat="1" x14ac:dyDescent="0.2">
      <c r="A81" s="33">
        <v>45114</v>
      </c>
      <c r="B81" s="22" t="s">
        <v>95</v>
      </c>
      <c r="C81" s="42" t="s">
        <v>60</v>
      </c>
      <c r="D81" s="59" t="s">
        <v>45</v>
      </c>
      <c r="E81" s="27">
        <v>50000</v>
      </c>
      <c r="F81" s="37">
        <f t="shared" si="1"/>
        <v>6.3356255918163304</v>
      </c>
      <c r="G81" s="9">
        <v>7891.8804899999996</v>
      </c>
    </row>
    <row r="82" spans="1:7" s="10" customFormat="1" x14ac:dyDescent="0.2">
      <c r="A82" s="33">
        <v>45115</v>
      </c>
      <c r="B82" s="21" t="s">
        <v>19</v>
      </c>
      <c r="C82" s="42" t="s">
        <v>44</v>
      </c>
      <c r="D82" s="59" t="s">
        <v>45</v>
      </c>
      <c r="E82" s="27">
        <v>50000</v>
      </c>
      <c r="F82" s="37">
        <f t="shared" si="1"/>
        <v>6.3356255918163304</v>
      </c>
      <c r="G82" s="9">
        <v>7891.8804899999996</v>
      </c>
    </row>
    <row r="83" spans="1:7" s="10" customFormat="1" x14ac:dyDescent="0.2">
      <c r="A83" s="33">
        <v>45115</v>
      </c>
      <c r="B83" s="21" t="s">
        <v>95</v>
      </c>
      <c r="C83" s="42" t="s">
        <v>60</v>
      </c>
      <c r="D83" s="59" t="s">
        <v>45</v>
      </c>
      <c r="E83" s="27">
        <v>50000</v>
      </c>
      <c r="F83" s="37">
        <f t="shared" si="1"/>
        <v>6.3356255918163304</v>
      </c>
      <c r="G83" s="9">
        <v>7891.8804899999996</v>
      </c>
    </row>
    <row r="84" spans="1:7" s="10" customFormat="1" x14ac:dyDescent="0.2">
      <c r="A84" s="33">
        <v>45115</v>
      </c>
      <c r="B84" s="22" t="s">
        <v>20</v>
      </c>
      <c r="C84" s="42" t="s">
        <v>44</v>
      </c>
      <c r="D84" s="60" t="s">
        <v>45</v>
      </c>
      <c r="E84" s="27">
        <v>5000</v>
      </c>
      <c r="F84" s="37">
        <f t="shared" si="1"/>
        <v>0.63356255918163307</v>
      </c>
      <c r="G84" s="9">
        <v>7891.8804899999996</v>
      </c>
    </row>
    <row r="85" spans="1:7" s="10" customFormat="1" x14ac:dyDescent="0.2">
      <c r="A85" s="33">
        <v>45115</v>
      </c>
      <c r="B85" s="22" t="s">
        <v>98</v>
      </c>
      <c r="C85" s="42" t="s">
        <v>44</v>
      </c>
      <c r="D85" s="60" t="s">
        <v>45</v>
      </c>
      <c r="E85" s="26">
        <v>75000</v>
      </c>
      <c r="F85" s="37">
        <f t="shared" si="1"/>
        <v>9.5034383877244952</v>
      </c>
      <c r="G85" s="9">
        <v>7891.8804899999996</v>
      </c>
    </row>
    <row r="86" spans="1:7" s="10" customFormat="1" x14ac:dyDescent="0.2">
      <c r="A86" s="33">
        <v>45115</v>
      </c>
      <c r="B86" s="22" t="s">
        <v>99</v>
      </c>
      <c r="C86" s="42" t="s">
        <v>49</v>
      </c>
      <c r="D86" s="60" t="s">
        <v>45</v>
      </c>
      <c r="E86" s="26">
        <v>150000</v>
      </c>
      <c r="F86" s="37">
        <f t="shared" si="1"/>
        <v>19.00687677544899</v>
      </c>
      <c r="G86" s="9">
        <v>7891.8804899999996</v>
      </c>
    </row>
    <row r="87" spans="1:7" s="10" customFormat="1" x14ac:dyDescent="0.2">
      <c r="A87" s="33">
        <v>45115</v>
      </c>
      <c r="B87" s="22" t="s">
        <v>100</v>
      </c>
      <c r="C87" s="61" t="s">
        <v>50</v>
      </c>
      <c r="D87" s="62" t="s">
        <v>51</v>
      </c>
      <c r="E87" s="26">
        <v>81000</v>
      </c>
      <c r="F87" s="37">
        <f t="shared" si="1"/>
        <v>10.263713458742455</v>
      </c>
      <c r="G87" s="9">
        <v>7891.8804899999996</v>
      </c>
    </row>
    <row r="88" spans="1:7" s="10" customFormat="1" x14ac:dyDescent="0.2">
      <c r="A88" s="33">
        <v>45115</v>
      </c>
      <c r="B88" s="22" t="s">
        <v>36</v>
      </c>
      <c r="C88" s="42" t="s">
        <v>47</v>
      </c>
      <c r="D88" s="59" t="s">
        <v>51</v>
      </c>
      <c r="E88" s="27">
        <v>480000</v>
      </c>
      <c r="F88" s="37">
        <f t="shared" si="1"/>
        <v>60.822005681436771</v>
      </c>
      <c r="G88" s="9">
        <v>7891.8804899999996</v>
      </c>
    </row>
    <row r="89" spans="1:7" s="10" customFormat="1" x14ac:dyDescent="0.2">
      <c r="A89" s="33">
        <v>45115</v>
      </c>
      <c r="B89" s="22" t="s">
        <v>37</v>
      </c>
      <c r="C89" s="42" t="s">
        <v>49</v>
      </c>
      <c r="D89" s="60" t="s">
        <v>45</v>
      </c>
      <c r="E89" s="27">
        <v>100000</v>
      </c>
      <c r="F89" s="37">
        <f t="shared" si="1"/>
        <v>12.671251183632661</v>
      </c>
      <c r="G89" s="9">
        <v>7891.8804899999996</v>
      </c>
    </row>
    <row r="90" spans="1:7" s="10" customFormat="1" x14ac:dyDescent="0.2">
      <c r="A90" s="33">
        <v>45115</v>
      </c>
      <c r="B90" s="22" t="s">
        <v>38</v>
      </c>
      <c r="C90" s="42" t="s">
        <v>49</v>
      </c>
      <c r="D90" s="60" t="s">
        <v>45</v>
      </c>
      <c r="E90" s="27">
        <v>150000</v>
      </c>
      <c r="F90" s="37">
        <f t="shared" si="1"/>
        <v>19.00687677544899</v>
      </c>
      <c r="G90" s="9">
        <v>7891.8804899999996</v>
      </c>
    </row>
    <row r="91" spans="1:7" s="10" customFormat="1" x14ac:dyDescent="0.2">
      <c r="A91" s="33">
        <v>45117</v>
      </c>
      <c r="B91" s="21" t="s">
        <v>21</v>
      </c>
      <c r="C91" s="42" t="s">
        <v>44</v>
      </c>
      <c r="D91" s="59" t="s">
        <v>45</v>
      </c>
      <c r="E91" s="27">
        <v>25000</v>
      </c>
      <c r="F91" s="37">
        <f t="shared" si="1"/>
        <v>3.1678127959081652</v>
      </c>
      <c r="G91" s="9">
        <v>7891.8804899999996</v>
      </c>
    </row>
    <row r="92" spans="1:7" s="10" customFormat="1" x14ac:dyDescent="0.2">
      <c r="A92" s="33">
        <v>45117</v>
      </c>
      <c r="B92" s="21" t="s">
        <v>39</v>
      </c>
      <c r="C92" s="42" t="s">
        <v>46</v>
      </c>
      <c r="D92" s="59" t="s">
        <v>45</v>
      </c>
      <c r="E92" s="27">
        <v>9178000</v>
      </c>
      <c r="F92" s="37">
        <f t="shared" si="1"/>
        <v>1162.9674336338057</v>
      </c>
      <c r="G92" s="9">
        <v>7891.8804899999996</v>
      </c>
    </row>
    <row r="93" spans="1:7" s="10" customFormat="1" x14ac:dyDescent="0.2">
      <c r="A93" s="33">
        <v>45117</v>
      </c>
      <c r="B93" s="21" t="s">
        <v>67</v>
      </c>
      <c r="C93" s="42" t="s">
        <v>58</v>
      </c>
      <c r="D93" s="59" t="s">
        <v>51</v>
      </c>
      <c r="E93" s="27">
        <v>506100</v>
      </c>
      <c r="F93" s="37">
        <f t="shared" si="1"/>
        <v>64.129202240364904</v>
      </c>
      <c r="G93" s="9">
        <v>7891.8804899999996</v>
      </c>
    </row>
    <row r="94" spans="1:7" s="10" customFormat="1" x14ac:dyDescent="0.2">
      <c r="A94" s="33">
        <v>45117</v>
      </c>
      <c r="B94" s="21" t="s">
        <v>67</v>
      </c>
      <c r="C94" s="42" t="s">
        <v>58</v>
      </c>
      <c r="D94" s="59" t="s">
        <v>45</v>
      </c>
      <c r="E94" s="27">
        <v>795300</v>
      </c>
      <c r="F94" s="37">
        <f t="shared" si="1"/>
        <v>100.77446066343056</v>
      </c>
      <c r="G94" s="9">
        <v>7891.8804899999996</v>
      </c>
    </row>
    <row r="95" spans="1:7" s="10" customFormat="1" x14ac:dyDescent="0.2">
      <c r="A95" s="33">
        <v>45117</v>
      </c>
      <c r="B95" s="21" t="s">
        <v>67</v>
      </c>
      <c r="C95" s="42" t="s">
        <v>58</v>
      </c>
      <c r="D95" s="59" t="s">
        <v>59</v>
      </c>
      <c r="E95" s="27">
        <v>1012500</v>
      </c>
      <c r="F95" s="37">
        <f t="shared" si="1"/>
        <v>128.29641823428071</v>
      </c>
      <c r="G95" s="9">
        <v>7891.8804899999996</v>
      </c>
    </row>
    <row r="96" spans="1:7" s="10" customFormat="1" x14ac:dyDescent="0.2">
      <c r="A96" s="33">
        <v>45117</v>
      </c>
      <c r="B96" s="21" t="s">
        <v>101</v>
      </c>
      <c r="C96" s="42" t="s">
        <v>42</v>
      </c>
      <c r="D96" s="60" t="s">
        <v>43</v>
      </c>
      <c r="E96" s="27">
        <v>500000</v>
      </c>
      <c r="F96" s="37">
        <f t="shared" si="1"/>
        <v>63.356255918163306</v>
      </c>
      <c r="G96" s="9">
        <v>7891.8804899999996</v>
      </c>
    </row>
    <row r="97" spans="1:7" s="10" customFormat="1" x14ac:dyDescent="0.2">
      <c r="A97" s="33">
        <v>45117</v>
      </c>
      <c r="B97" s="21" t="s">
        <v>102</v>
      </c>
      <c r="C97" s="42" t="s">
        <v>47</v>
      </c>
      <c r="D97" s="59" t="s">
        <v>59</v>
      </c>
      <c r="E97" s="27">
        <v>10000</v>
      </c>
      <c r="F97" s="37">
        <f t="shared" si="1"/>
        <v>1.2671251183632661</v>
      </c>
      <c r="G97" s="9">
        <v>7891.8804899999996</v>
      </c>
    </row>
    <row r="98" spans="1:7" s="10" customFormat="1" x14ac:dyDescent="0.2">
      <c r="A98" s="33">
        <v>45118</v>
      </c>
      <c r="B98" s="21" t="s">
        <v>22</v>
      </c>
      <c r="C98" s="63" t="s">
        <v>50</v>
      </c>
      <c r="D98" s="59" t="s">
        <v>59</v>
      </c>
      <c r="E98" s="27">
        <v>70000</v>
      </c>
      <c r="F98" s="37">
        <f t="shared" si="1"/>
        <v>8.8698758285428632</v>
      </c>
      <c r="G98" s="9">
        <v>7891.8804899999996</v>
      </c>
    </row>
    <row r="99" spans="1:7" s="10" customFormat="1" x14ac:dyDescent="0.2">
      <c r="A99" s="33">
        <v>45118</v>
      </c>
      <c r="B99" s="21" t="s">
        <v>40</v>
      </c>
      <c r="C99" s="63" t="s">
        <v>44</v>
      </c>
      <c r="D99" s="60" t="s">
        <v>45</v>
      </c>
      <c r="E99" s="27">
        <v>45000</v>
      </c>
      <c r="F99" s="37">
        <f t="shared" si="1"/>
        <v>5.7020630326346975</v>
      </c>
      <c r="G99" s="9">
        <v>7891.8804899999996</v>
      </c>
    </row>
    <row r="100" spans="1:7" s="10" customFormat="1" x14ac:dyDescent="0.2">
      <c r="A100" s="33">
        <v>45119</v>
      </c>
      <c r="B100" s="21" t="s">
        <v>89</v>
      </c>
      <c r="C100" s="63" t="s">
        <v>42</v>
      </c>
      <c r="D100" s="60" t="s">
        <v>43</v>
      </c>
      <c r="E100" s="27">
        <v>240000</v>
      </c>
      <c r="F100" s="37">
        <f t="shared" si="1"/>
        <v>30.411002840718385</v>
      </c>
      <c r="G100" s="9">
        <v>7891.8804899999996</v>
      </c>
    </row>
    <row r="101" spans="1:7" s="10" customFormat="1" x14ac:dyDescent="0.2">
      <c r="A101" s="33">
        <v>45119</v>
      </c>
      <c r="B101" s="21" t="s">
        <v>23</v>
      </c>
      <c r="C101" s="63" t="s">
        <v>47</v>
      </c>
      <c r="D101" s="60" t="s">
        <v>51</v>
      </c>
      <c r="E101" s="27">
        <v>20000</v>
      </c>
      <c r="F101" s="37">
        <f t="shared" si="1"/>
        <v>2.5342502367265323</v>
      </c>
      <c r="G101" s="9">
        <v>7891.8804899999996</v>
      </c>
    </row>
    <row r="102" spans="1:7" s="10" customFormat="1" x14ac:dyDescent="0.2">
      <c r="A102" s="33">
        <v>45119</v>
      </c>
      <c r="B102" s="23" t="s">
        <v>8</v>
      </c>
      <c r="C102" s="63" t="s">
        <v>47</v>
      </c>
      <c r="D102" s="60" t="s">
        <v>45</v>
      </c>
      <c r="E102" s="29">
        <v>240000</v>
      </c>
      <c r="F102" s="37">
        <f t="shared" si="1"/>
        <v>30.411002840718385</v>
      </c>
      <c r="G102" s="9">
        <v>7891.8804899999996</v>
      </c>
    </row>
    <row r="103" spans="1:7" s="10" customFormat="1" x14ac:dyDescent="0.2">
      <c r="A103" s="33">
        <v>45119</v>
      </c>
      <c r="B103" s="23" t="s">
        <v>95</v>
      </c>
      <c r="C103" s="42" t="s">
        <v>60</v>
      </c>
      <c r="D103" s="60" t="s">
        <v>45</v>
      </c>
      <c r="E103" s="29">
        <v>70000</v>
      </c>
      <c r="F103" s="37">
        <f t="shared" si="1"/>
        <v>8.8698758285428632</v>
      </c>
      <c r="G103" s="9">
        <v>7891.8804899999996</v>
      </c>
    </row>
    <row r="104" spans="1:7" s="10" customFormat="1" x14ac:dyDescent="0.2">
      <c r="A104" s="33">
        <v>45119</v>
      </c>
      <c r="B104" s="23" t="s">
        <v>95</v>
      </c>
      <c r="C104" s="42" t="s">
        <v>60</v>
      </c>
      <c r="D104" s="60" t="s">
        <v>51</v>
      </c>
      <c r="E104" s="29">
        <v>70000</v>
      </c>
      <c r="F104" s="37">
        <f t="shared" si="1"/>
        <v>8.8698758285428632</v>
      </c>
      <c r="G104" s="9">
        <v>7891.8804899999996</v>
      </c>
    </row>
    <row r="105" spans="1:7" s="10" customFormat="1" x14ac:dyDescent="0.2">
      <c r="A105" s="33">
        <v>45120</v>
      </c>
      <c r="B105" s="23" t="s">
        <v>53</v>
      </c>
      <c r="C105" s="63" t="s">
        <v>44</v>
      </c>
      <c r="D105" s="60" t="s">
        <v>45</v>
      </c>
      <c r="E105" s="29">
        <v>270000</v>
      </c>
      <c r="F105" s="37">
        <f t="shared" si="1"/>
        <v>34.212378195808185</v>
      </c>
      <c r="G105" s="9">
        <v>7891.8804899999996</v>
      </c>
    </row>
    <row r="106" spans="1:7" s="10" customFormat="1" x14ac:dyDescent="0.2">
      <c r="A106" s="34">
        <v>45120</v>
      </c>
      <c r="B106" s="24" t="s">
        <v>103</v>
      </c>
      <c r="C106" s="42" t="s">
        <v>47</v>
      </c>
      <c r="D106" s="59" t="s">
        <v>45</v>
      </c>
      <c r="E106" s="30">
        <v>10000</v>
      </c>
      <c r="F106" s="37">
        <f t="shared" si="1"/>
        <v>1.2671251183632661</v>
      </c>
      <c r="G106" s="9">
        <v>7891.8804899999996</v>
      </c>
    </row>
    <row r="107" spans="1:7" s="10" customFormat="1" x14ac:dyDescent="0.2">
      <c r="A107" s="34">
        <v>45120</v>
      </c>
      <c r="B107" s="24" t="s">
        <v>104</v>
      </c>
      <c r="C107" s="42" t="s">
        <v>44</v>
      </c>
      <c r="D107" s="59" t="s">
        <v>45</v>
      </c>
      <c r="E107" s="30">
        <v>120000</v>
      </c>
      <c r="F107" s="37">
        <f t="shared" si="1"/>
        <v>15.205501420359193</v>
      </c>
      <c r="G107" s="9">
        <v>7891.8804899999996</v>
      </c>
    </row>
    <row r="108" spans="1:7" s="10" customFormat="1" x14ac:dyDescent="0.2">
      <c r="A108" s="34">
        <v>45120</v>
      </c>
      <c r="B108" s="24" t="s">
        <v>24</v>
      </c>
      <c r="C108" s="42" t="s">
        <v>48</v>
      </c>
      <c r="D108" s="59" t="s">
        <v>45</v>
      </c>
      <c r="E108" s="30">
        <v>60000</v>
      </c>
      <c r="F108" s="37">
        <f t="shared" si="1"/>
        <v>7.6027507101795964</v>
      </c>
      <c r="G108" s="9">
        <v>7891.8804899999996</v>
      </c>
    </row>
    <row r="109" spans="1:7" s="10" customFormat="1" x14ac:dyDescent="0.2">
      <c r="A109" s="34">
        <v>45121</v>
      </c>
      <c r="B109" s="24" t="s">
        <v>41</v>
      </c>
      <c r="C109" s="42" t="s">
        <v>50</v>
      </c>
      <c r="D109" s="59" t="s">
        <v>52</v>
      </c>
      <c r="E109" s="30">
        <v>60000</v>
      </c>
      <c r="F109" s="37">
        <f t="shared" si="1"/>
        <v>7.6027507101795964</v>
      </c>
      <c r="G109" s="9">
        <v>7891.8804899999996</v>
      </c>
    </row>
    <row r="110" spans="1:7" s="10" customFormat="1" x14ac:dyDescent="0.2">
      <c r="A110" s="34">
        <v>45121</v>
      </c>
      <c r="B110" s="24" t="s">
        <v>105</v>
      </c>
      <c r="C110" s="42" t="s">
        <v>58</v>
      </c>
      <c r="D110" s="59" t="s">
        <v>51</v>
      </c>
      <c r="E110" s="30">
        <v>216900</v>
      </c>
      <c r="F110" s="37">
        <f t="shared" si="1"/>
        <v>27.483943817299242</v>
      </c>
      <c r="G110" s="9">
        <v>7891.8804899999996</v>
      </c>
    </row>
    <row r="111" spans="1:7" s="10" customFormat="1" x14ac:dyDescent="0.2">
      <c r="A111" s="34">
        <v>45121</v>
      </c>
      <c r="B111" s="24" t="s">
        <v>67</v>
      </c>
      <c r="C111" s="42" t="s">
        <v>58</v>
      </c>
      <c r="D111" s="59" t="s">
        <v>45</v>
      </c>
      <c r="E111" s="30">
        <v>216900</v>
      </c>
      <c r="F111" s="37">
        <f t="shared" si="1"/>
        <v>27.483943817299242</v>
      </c>
      <c r="G111" s="9">
        <v>7891.8804899999996</v>
      </c>
    </row>
    <row r="112" spans="1:7" s="10" customFormat="1" x14ac:dyDescent="0.2">
      <c r="A112" s="34">
        <v>45121</v>
      </c>
      <c r="B112" s="24" t="s">
        <v>95</v>
      </c>
      <c r="C112" s="42" t="s">
        <v>60</v>
      </c>
      <c r="D112" s="59" t="s">
        <v>59</v>
      </c>
      <c r="E112" s="30">
        <v>30000</v>
      </c>
      <c r="F112" s="37">
        <f t="shared" si="1"/>
        <v>3.8013753550897982</v>
      </c>
      <c r="G112" s="9">
        <v>7891.8804899999996</v>
      </c>
    </row>
    <row r="113" spans="1:7" s="10" customFormat="1" x14ac:dyDescent="0.2">
      <c r="A113" s="35">
        <v>45121</v>
      </c>
      <c r="B113" s="24" t="s">
        <v>8</v>
      </c>
      <c r="C113" s="42" t="s">
        <v>47</v>
      </c>
      <c r="D113" s="59" t="s">
        <v>59</v>
      </c>
      <c r="E113" s="30">
        <v>240000</v>
      </c>
      <c r="F113" s="37">
        <f t="shared" si="1"/>
        <v>30.411002840718385</v>
      </c>
      <c r="G113" s="9">
        <v>7891.8804899999996</v>
      </c>
    </row>
    <row r="114" spans="1:7" s="10" customFormat="1" x14ac:dyDescent="0.2">
      <c r="A114" s="35">
        <v>45121</v>
      </c>
      <c r="B114" s="16" t="s">
        <v>106</v>
      </c>
      <c r="C114" s="42" t="s">
        <v>50</v>
      </c>
      <c r="D114" s="59" t="s">
        <v>59</v>
      </c>
      <c r="E114" s="31">
        <v>50000</v>
      </c>
      <c r="F114" s="37">
        <f t="shared" si="1"/>
        <v>6.3356255918163304</v>
      </c>
      <c r="G114" s="9">
        <v>7891.8804899999996</v>
      </c>
    </row>
    <row r="115" spans="1:7" s="10" customFormat="1" x14ac:dyDescent="0.2">
      <c r="A115" s="11">
        <v>45122</v>
      </c>
      <c r="B115" s="19" t="s">
        <v>106</v>
      </c>
      <c r="C115" s="42" t="s">
        <v>50</v>
      </c>
      <c r="D115" s="59" t="s">
        <v>45</v>
      </c>
      <c r="E115" s="8">
        <v>30000</v>
      </c>
      <c r="F115" s="37">
        <f t="shared" si="1"/>
        <v>3.8013753550897982</v>
      </c>
      <c r="G115" s="9">
        <v>7891.8804899999996</v>
      </c>
    </row>
    <row r="116" spans="1:7" s="10" customFormat="1" x14ac:dyDescent="0.2">
      <c r="A116" s="11">
        <v>45122</v>
      </c>
      <c r="B116" s="19" t="s">
        <v>25</v>
      </c>
      <c r="C116" s="42" t="s">
        <v>42</v>
      </c>
      <c r="D116" s="59" t="s">
        <v>43</v>
      </c>
      <c r="E116" s="8">
        <v>310000</v>
      </c>
      <c r="F116" s="37">
        <f t="shared" si="1"/>
        <v>39.280878669261249</v>
      </c>
      <c r="G116" s="9">
        <v>7891.8804899999996</v>
      </c>
    </row>
    <row r="117" spans="1:7" s="10" customFormat="1" x14ac:dyDescent="0.2">
      <c r="A117" s="11">
        <v>45122</v>
      </c>
      <c r="B117" s="19" t="s">
        <v>26</v>
      </c>
      <c r="C117" s="42" t="s">
        <v>44</v>
      </c>
      <c r="D117" s="59" t="s">
        <v>45</v>
      </c>
      <c r="E117" s="8">
        <v>180000</v>
      </c>
      <c r="F117" s="37">
        <f t="shared" si="1"/>
        <v>22.80825213053879</v>
      </c>
      <c r="G117" s="9">
        <v>7891.8804899999996</v>
      </c>
    </row>
    <row r="118" spans="1:7" s="10" customFormat="1" x14ac:dyDescent="0.2">
      <c r="A118" s="11">
        <v>45122</v>
      </c>
      <c r="B118" s="19" t="s">
        <v>27</v>
      </c>
      <c r="C118" s="42" t="s">
        <v>49</v>
      </c>
      <c r="D118" s="59" t="s">
        <v>45</v>
      </c>
      <c r="E118" s="8">
        <v>40000</v>
      </c>
      <c r="F118" s="37">
        <f t="shared" si="1"/>
        <v>5.0685004734530645</v>
      </c>
      <c r="G118" s="9">
        <v>7891.8804899999996</v>
      </c>
    </row>
    <row r="119" spans="1:7" s="10" customFormat="1" x14ac:dyDescent="0.2">
      <c r="A119" s="11">
        <v>45122</v>
      </c>
      <c r="B119" s="19" t="s">
        <v>107</v>
      </c>
      <c r="C119" s="42" t="s">
        <v>47</v>
      </c>
      <c r="D119" s="59" t="s">
        <v>59</v>
      </c>
      <c r="E119" s="8">
        <v>10000</v>
      </c>
      <c r="F119" s="37">
        <f t="shared" si="1"/>
        <v>1.2671251183632661</v>
      </c>
      <c r="G119" s="9">
        <v>7891.8804899999996</v>
      </c>
    </row>
    <row r="120" spans="1:7" s="10" customFormat="1" x14ac:dyDescent="0.2">
      <c r="A120" s="11">
        <v>45123</v>
      </c>
      <c r="B120" s="19" t="s">
        <v>25</v>
      </c>
      <c r="C120" s="42" t="s">
        <v>42</v>
      </c>
      <c r="D120" s="59" t="s">
        <v>43</v>
      </c>
      <c r="E120" s="8">
        <v>215000</v>
      </c>
      <c r="F120" s="37">
        <f t="shared" si="1"/>
        <v>27.24319004481022</v>
      </c>
      <c r="G120" s="9">
        <v>7891.8804899999996</v>
      </c>
    </row>
    <row r="121" spans="1:7" s="10" customFormat="1" x14ac:dyDescent="0.2">
      <c r="A121" s="11">
        <v>45124</v>
      </c>
      <c r="B121" s="19" t="s">
        <v>28</v>
      </c>
      <c r="C121" s="42" t="s">
        <v>46</v>
      </c>
      <c r="D121" s="59" t="s">
        <v>45</v>
      </c>
      <c r="E121" s="8">
        <v>300000</v>
      </c>
      <c r="F121" s="37">
        <f t="shared" si="1"/>
        <v>38.013753550897981</v>
      </c>
      <c r="G121" s="9">
        <v>7891.8804899999996</v>
      </c>
    </row>
    <row r="122" spans="1:7" s="10" customFormat="1" x14ac:dyDescent="0.2">
      <c r="A122" s="11">
        <v>45124</v>
      </c>
      <c r="B122" s="19" t="s">
        <v>29</v>
      </c>
      <c r="C122" s="42" t="s">
        <v>46</v>
      </c>
      <c r="D122" s="59" t="s">
        <v>45</v>
      </c>
      <c r="E122" s="8">
        <v>1050000</v>
      </c>
      <c r="F122" s="37">
        <f t="shared" si="1"/>
        <v>133.04813742814295</v>
      </c>
      <c r="G122" s="9">
        <v>7891.8804899999996</v>
      </c>
    </row>
    <row r="123" spans="1:7" s="10" customFormat="1" x14ac:dyDescent="0.2">
      <c r="A123" s="11">
        <v>45124</v>
      </c>
      <c r="B123" s="19" t="s">
        <v>30</v>
      </c>
      <c r="C123" s="42" t="s">
        <v>47</v>
      </c>
      <c r="D123" s="59" t="s">
        <v>59</v>
      </c>
      <c r="E123" s="8">
        <v>240000</v>
      </c>
      <c r="F123" s="37">
        <f t="shared" si="1"/>
        <v>30.411002840718385</v>
      </c>
      <c r="G123" s="9">
        <v>7891.8804899999996</v>
      </c>
    </row>
    <row r="124" spans="1:7" s="10" customFormat="1" x14ac:dyDescent="0.2">
      <c r="A124" s="11">
        <v>45125</v>
      </c>
      <c r="B124" s="19" t="s">
        <v>108</v>
      </c>
      <c r="C124" s="42" t="s">
        <v>47</v>
      </c>
      <c r="D124" s="59" t="s">
        <v>59</v>
      </c>
      <c r="E124" s="8">
        <v>10000</v>
      </c>
      <c r="F124" s="37">
        <f t="shared" si="1"/>
        <v>1.2671251183632661</v>
      </c>
      <c r="G124" s="9">
        <v>7891.8804899999996</v>
      </c>
    </row>
    <row r="125" spans="1:7" s="10" customFormat="1" x14ac:dyDescent="0.2">
      <c r="A125" s="36">
        <v>45138</v>
      </c>
      <c r="B125" s="25" t="s">
        <v>109</v>
      </c>
      <c r="C125" s="42" t="s">
        <v>47</v>
      </c>
      <c r="D125" s="59" t="s">
        <v>45</v>
      </c>
      <c r="E125" s="32">
        <v>120000</v>
      </c>
      <c r="F125" s="37">
        <f t="shared" si="1"/>
        <v>15.205501420359193</v>
      </c>
      <c r="G125" s="9">
        <v>7891.8804899999996</v>
      </c>
    </row>
    <row r="126" spans="1:7" s="10" customFormat="1" x14ac:dyDescent="0.2">
      <c r="A126" s="36">
        <v>45138</v>
      </c>
      <c r="B126" s="25" t="s">
        <v>109</v>
      </c>
      <c r="C126" s="42" t="s">
        <v>47</v>
      </c>
      <c r="D126" s="59" t="s">
        <v>59</v>
      </c>
      <c r="E126" s="32">
        <v>240000</v>
      </c>
      <c r="F126" s="37">
        <f t="shared" si="1"/>
        <v>30.411002840718385</v>
      </c>
      <c r="G126" s="9">
        <v>7891.8804899999996</v>
      </c>
    </row>
    <row r="127" spans="1:7" s="10" customFormat="1" ht="13.5" thickBot="1" x14ac:dyDescent="0.25">
      <c r="A127" s="17">
        <v>45138</v>
      </c>
      <c r="B127" s="64" t="s">
        <v>109</v>
      </c>
      <c r="C127" s="65" t="s">
        <v>47</v>
      </c>
      <c r="D127" s="66" t="s">
        <v>52</v>
      </c>
      <c r="E127" s="12">
        <v>1265000</v>
      </c>
      <c r="F127" s="40">
        <f t="shared" si="1"/>
        <v>160.29132747295316</v>
      </c>
      <c r="G127" s="41">
        <v>7891.8804899999996</v>
      </c>
    </row>
    <row r="128" spans="1:7" s="10" customFormat="1" x14ac:dyDescent="0.2">
      <c r="E128" s="13"/>
    </row>
    <row r="129" spans="5:5" s="10" customFormat="1" x14ac:dyDescent="0.2">
      <c r="E129" s="13"/>
    </row>
    <row r="130" spans="5:5" s="10" customFormat="1" x14ac:dyDescent="0.2">
      <c r="E130" s="13"/>
    </row>
    <row r="131" spans="5:5" s="10" customFormat="1" x14ac:dyDescent="0.2">
      <c r="E131" s="13"/>
    </row>
    <row r="132" spans="5:5" s="10" customFormat="1" x14ac:dyDescent="0.2">
      <c r="E132" s="13"/>
    </row>
    <row r="133" spans="5:5" s="10" customFormat="1" x14ac:dyDescent="0.2">
      <c r="E133" s="13"/>
    </row>
    <row r="134" spans="5:5" s="10" customFormat="1" x14ac:dyDescent="0.2">
      <c r="E134" s="13"/>
    </row>
    <row r="135" spans="5:5" s="10" customFormat="1" x14ac:dyDescent="0.2">
      <c r="E135" s="13"/>
    </row>
    <row r="136" spans="5:5" s="10" customFormat="1" x14ac:dyDescent="0.2">
      <c r="E136" s="13"/>
    </row>
    <row r="137" spans="5:5" s="10" customFormat="1" x14ac:dyDescent="0.2">
      <c r="E137" s="13"/>
    </row>
    <row r="138" spans="5:5" s="10" customFormat="1" x14ac:dyDescent="0.2">
      <c r="E138" s="13"/>
    </row>
    <row r="139" spans="5:5" s="10" customFormat="1" x14ac:dyDescent="0.2">
      <c r="E139" s="13"/>
    </row>
    <row r="140" spans="5:5" s="10" customFormat="1" x14ac:dyDescent="0.2">
      <c r="E140" s="13"/>
    </row>
    <row r="141" spans="5:5" s="10" customFormat="1" x14ac:dyDescent="0.2">
      <c r="E141" s="13"/>
    </row>
    <row r="142" spans="5:5" s="10" customFormat="1" x14ac:dyDescent="0.2">
      <c r="E142" s="13"/>
    </row>
    <row r="143" spans="5:5" s="10" customFormat="1" x14ac:dyDescent="0.2">
      <c r="E143" s="13"/>
    </row>
    <row r="144" spans="5:5" s="10" customFormat="1" x14ac:dyDescent="0.2">
      <c r="E144" s="13"/>
    </row>
    <row r="145" spans="5:5" s="10" customFormat="1" x14ac:dyDescent="0.2">
      <c r="E145" s="13"/>
    </row>
    <row r="146" spans="5:5" s="10" customFormat="1" x14ac:dyDescent="0.2">
      <c r="E146" s="13"/>
    </row>
    <row r="147" spans="5:5" s="10" customFormat="1" x14ac:dyDescent="0.2">
      <c r="E147" s="13"/>
    </row>
    <row r="148" spans="5:5" s="10" customFormat="1" x14ac:dyDescent="0.2">
      <c r="E148" s="13"/>
    </row>
    <row r="149" spans="5:5" s="10" customFormat="1" x14ac:dyDescent="0.2">
      <c r="E149" s="13"/>
    </row>
    <row r="150" spans="5:5" s="10" customFormat="1" x14ac:dyDescent="0.2">
      <c r="E150" s="13"/>
    </row>
    <row r="151" spans="5:5" s="10" customFormat="1" x14ac:dyDescent="0.2">
      <c r="E151" s="13"/>
    </row>
    <row r="152" spans="5:5" s="10" customFormat="1" x14ac:dyDescent="0.2">
      <c r="E152" s="13"/>
    </row>
    <row r="153" spans="5:5" s="10" customFormat="1" x14ac:dyDescent="0.2">
      <c r="E153" s="13"/>
    </row>
    <row r="154" spans="5:5" s="10" customFormat="1" x14ac:dyDescent="0.2">
      <c r="E154" s="13"/>
    </row>
    <row r="155" spans="5:5" s="10" customFormat="1" x14ac:dyDescent="0.2">
      <c r="E155" s="13"/>
    </row>
    <row r="156" spans="5:5" s="10" customFormat="1" x14ac:dyDescent="0.2">
      <c r="E156" s="13"/>
    </row>
    <row r="157" spans="5:5" s="10" customFormat="1" x14ac:dyDescent="0.2">
      <c r="E157" s="13"/>
    </row>
    <row r="158" spans="5:5" s="10" customFormat="1" x14ac:dyDescent="0.2">
      <c r="E158" s="13"/>
    </row>
    <row r="159" spans="5:5" s="10" customFormat="1" x14ac:dyDescent="0.2">
      <c r="E159" s="13"/>
    </row>
    <row r="160" spans="5:5" s="10" customFormat="1" x14ac:dyDescent="0.2">
      <c r="E160" s="13"/>
    </row>
    <row r="161" spans="5:5" s="10" customFormat="1" x14ac:dyDescent="0.2">
      <c r="E161" s="13"/>
    </row>
    <row r="162" spans="5:5" s="10" customFormat="1" x14ac:dyDescent="0.2">
      <c r="E162" s="13"/>
    </row>
    <row r="163" spans="5:5" s="10" customFormat="1" x14ac:dyDescent="0.2">
      <c r="E163" s="13"/>
    </row>
    <row r="164" spans="5:5" s="10" customFormat="1" x14ac:dyDescent="0.2">
      <c r="E164" s="13"/>
    </row>
    <row r="165" spans="5:5" s="10" customFormat="1" x14ac:dyDescent="0.2">
      <c r="E165" s="13"/>
    </row>
    <row r="166" spans="5:5" s="10" customFormat="1" x14ac:dyDescent="0.2">
      <c r="E166" s="13"/>
    </row>
    <row r="167" spans="5:5" s="10" customFormat="1" x14ac:dyDescent="0.2">
      <c r="E167" s="13"/>
    </row>
    <row r="168" spans="5:5" s="10" customFormat="1" x14ac:dyDescent="0.2">
      <c r="E168" s="13"/>
    </row>
    <row r="169" spans="5:5" s="10" customFormat="1" x14ac:dyDescent="0.2">
      <c r="E169" s="13"/>
    </row>
    <row r="170" spans="5:5" s="10" customFormat="1" x14ac:dyDescent="0.2">
      <c r="E170" s="13"/>
    </row>
    <row r="171" spans="5:5" s="10" customFormat="1" x14ac:dyDescent="0.2">
      <c r="E171" s="13"/>
    </row>
    <row r="172" spans="5:5" s="10" customFormat="1" x14ac:dyDescent="0.2">
      <c r="E172" s="13"/>
    </row>
    <row r="173" spans="5:5" s="10" customFormat="1" x14ac:dyDescent="0.2">
      <c r="E173" s="13"/>
    </row>
    <row r="174" spans="5:5" s="10" customFormat="1" x14ac:dyDescent="0.2">
      <c r="E174" s="13"/>
    </row>
    <row r="175" spans="5:5" s="10" customFormat="1" x14ac:dyDescent="0.2">
      <c r="E175" s="13"/>
    </row>
    <row r="176" spans="5:5" s="10" customFormat="1" x14ac:dyDescent="0.2">
      <c r="E176" s="13"/>
    </row>
    <row r="177" spans="5:5" s="10" customFormat="1" x14ac:dyDescent="0.2">
      <c r="E177" s="13"/>
    </row>
    <row r="178" spans="5:5" s="10" customFormat="1" x14ac:dyDescent="0.2">
      <c r="E178" s="13"/>
    </row>
    <row r="179" spans="5:5" s="10" customFormat="1" x14ac:dyDescent="0.2">
      <c r="E179" s="13"/>
    </row>
    <row r="180" spans="5:5" s="10" customFormat="1" x14ac:dyDescent="0.2">
      <c r="E180" s="13"/>
    </row>
    <row r="181" spans="5:5" s="10" customFormat="1" x14ac:dyDescent="0.2">
      <c r="E181" s="13"/>
    </row>
    <row r="182" spans="5:5" s="10" customFormat="1" x14ac:dyDescent="0.2">
      <c r="E182" s="13"/>
    </row>
    <row r="183" spans="5:5" s="10" customFormat="1" x14ac:dyDescent="0.2">
      <c r="E183" s="13"/>
    </row>
    <row r="184" spans="5:5" s="10" customFormat="1" x14ac:dyDescent="0.2">
      <c r="E184" s="13"/>
    </row>
    <row r="185" spans="5:5" s="10" customFormat="1" x14ac:dyDescent="0.2">
      <c r="E185" s="13"/>
    </row>
    <row r="186" spans="5:5" s="10" customFormat="1" x14ac:dyDescent="0.2">
      <c r="E186" s="13"/>
    </row>
    <row r="187" spans="5:5" s="10" customFormat="1" x14ac:dyDescent="0.2">
      <c r="E187" s="13"/>
    </row>
    <row r="188" spans="5:5" s="10" customFormat="1" x14ac:dyDescent="0.2">
      <c r="E188" s="13"/>
    </row>
    <row r="189" spans="5:5" s="10" customFormat="1" x14ac:dyDescent="0.2">
      <c r="E189" s="13"/>
    </row>
    <row r="190" spans="5:5" s="10" customFormat="1" x14ac:dyDescent="0.2">
      <c r="E190" s="13"/>
    </row>
    <row r="191" spans="5:5" s="10" customFormat="1" x14ac:dyDescent="0.2">
      <c r="E191" s="13"/>
    </row>
    <row r="192" spans="5:5" s="10" customFormat="1" x14ac:dyDescent="0.2">
      <c r="E192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TCD Global</vt:lpstr>
      <vt:lpstr>Data 31,07,2023</vt:lpstr>
      <vt:lpstr>Data Global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COMPTABILITE</dc:creator>
  <dc:description/>
  <cp:lastModifiedBy>Comptable</cp:lastModifiedBy>
  <cp:revision>14</cp:revision>
  <cp:lastPrinted>2022-06-08T10:03:23Z</cp:lastPrinted>
  <dcterms:created xsi:type="dcterms:W3CDTF">2021-08-05T12:57:39Z</dcterms:created>
  <dcterms:modified xsi:type="dcterms:W3CDTF">2023-12-20T12:52:16Z</dcterms:modified>
  <dc:language>fr-FR</dc:language>
</cp:coreProperties>
</file>